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komunalije\kanalizacija\Molve\Sanacija UPOV Molve\"/>
    </mc:Choice>
  </mc:AlternateContent>
  <bookViews>
    <workbookView xWindow="0" yWindow="0" windowWidth="20490" windowHeight="7755" tabRatio="790" activeTab="3"/>
  </bookViews>
  <sheets>
    <sheet name="Naslovnica" sheetId="208" r:id="rId1"/>
    <sheet name="OPĆI UVJETI" sheetId="213" r:id="rId2"/>
    <sheet name="REKAPITULACIJA" sheetId="212" r:id="rId3"/>
    <sheet name="Troškovnik" sheetId="207" r:id="rId4"/>
  </sheets>
  <externalReferences>
    <externalReference r:id="rId5"/>
    <externalReference r:id="rId6"/>
    <externalReference r:id="rId7"/>
    <externalReference r:id="rId8"/>
  </externalReferences>
  <definedNames>
    <definedName name="__fak2" localSheetId="1">#REF!</definedName>
    <definedName name="__fak2">#REF!</definedName>
    <definedName name="__mtt1" localSheetId="1">#REF!</definedName>
    <definedName name="__mtt1">#REF!</definedName>
    <definedName name="__mtt2" localSheetId="1">#REF!</definedName>
    <definedName name="__mtt2">#REF!</definedName>
    <definedName name="__mtt3">#REF!</definedName>
    <definedName name="__mtt4">#REF!</definedName>
    <definedName name="__ns1">#REF!</definedName>
    <definedName name="__ns2">#REF!</definedName>
    <definedName name="_fak02">#REF!</definedName>
    <definedName name="_fak03">#REF!</definedName>
    <definedName name="_fak05">#REF!</definedName>
    <definedName name="_fak06">#REF!</definedName>
    <definedName name="_fak07">#REF!</definedName>
    <definedName name="_fak08">#REF!</definedName>
    <definedName name="_fak09">#REF!</definedName>
    <definedName name="_fak10">#REF!</definedName>
    <definedName name="_fak11">#REF!</definedName>
    <definedName name="_fak12">#REF!</definedName>
    <definedName name="_fak3">#REF!</definedName>
    <definedName name="_xlnm._FilterDatabase" localSheetId="3" hidden="1">Troškovnik!$A$1:$F$832</definedName>
    <definedName name="_kab02">#REF!</definedName>
    <definedName name="_kab03">#REF!</definedName>
    <definedName name="_kab05">#REF!</definedName>
    <definedName name="_kab06">#REF!</definedName>
    <definedName name="_kab07">#REF!</definedName>
    <definedName name="_kab08">#REF!</definedName>
    <definedName name="_kab09">#REF!</definedName>
    <definedName name="_kab10">#REF!</definedName>
    <definedName name="_kab11">#REF!</definedName>
    <definedName name="_kab12">#REF!</definedName>
    <definedName name="_man03">#REF!</definedName>
    <definedName name="_man05">#REF!</definedName>
    <definedName name="_man06">#REF!</definedName>
    <definedName name="_man07">#REF!</definedName>
    <definedName name="_man08">#REF!</definedName>
    <definedName name="_man09">#REF!</definedName>
    <definedName name="_man10">#REF!</definedName>
    <definedName name="_man11">#REF!</definedName>
    <definedName name="_man12">#REF!</definedName>
    <definedName name="_man2">#REF!</definedName>
    <definedName name="_mat02">#REF!</definedName>
    <definedName name="_mat06">#REF!</definedName>
    <definedName name="_mtt012">#REF!</definedName>
    <definedName name="_mtt02">#REF!</definedName>
    <definedName name="_mtt05">#REF!</definedName>
    <definedName name="_mtt06">#REF!</definedName>
    <definedName name="_mtt07">#REF!</definedName>
    <definedName name="_mtt8">#REF!</definedName>
    <definedName name="_ns006">#REF!</definedName>
    <definedName name="_ns012">#REF!</definedName>
    <definedName name="_ns03">#REF!</definedName>
    <definedName name="_ns05">#REF!</definedName>
    <definedName name="_ns06">#REF!</definedName>
    <definedName name="_ns07">#REF!</definedName>
    <definedName name="_ns08">#REF!</definedName>
    <definedName name="_ns09">#REF!</definedName>
    <definedName name="_ns10">#REF!</definedName>
    <definedName name="_ns11">#REF!</definedName>
    <definedName name="_ns12">#REF!</definedName>
    <definedName name="_ns4">#REF!</definedName>
    <definedName name="_nso03">#REF!</definedName>
    <definedName name="_nso07">#REF!</definedName>
    <definedName name="_nso08">#REF!</definedName>
    <definedName name="_nso09">#REF!</definedName>
    <definedName name="_nso10">#REF!</definedName>
    <definedName name="_nso11">#REF!</definedName>
    <definedName name="_nso2">#REF!</definedName>
    <definedName name="_nso5">#REF!</definedName>
    <definedName name="_nss2">#REF!</definedName>
    <definedName name="_opr02">#REF!</definedName>
    <definedName name="_opr03">#REF!</definedName>
    <definedName name="_opr05">#REF!</definedName>
    <definedName name="_opr06">#REF!</definedName>
    <definedName name="_opr07">#REF!</definedName>
    <definedName name="_opr08">#REF!</definedName>
    <definedName name="_opr09">#REF!</definedName>
    <definedName name="_opr10">#REF!</definedName>
    <definedName name="_opr11">#REF!</definedName>
    <definedName name="_opr12">#REF!</definedName>
    <definedName name="_orm03">#REF!</definedName>
    <definedName name="_orm05">#REF!</definedName>
    <definedName name="_orm07">#REF!</definedName>
    <definedName name="_orm08">#REF!</definedName>
    <definedName name="_orm09">#REF!</definedName>
    <definedName name="_orm10">#REF!</definedName>
    <definedName name="_orm11">#REF!</definedName>
    <definedName name="_orm12">#REF!</definedName>
    <definedName name="_ost02">#REF!</definedName>
    <definedName name="_ost03">#REF!</definedName>
    <definedName name="_ost036">#REF!</definedName>
    <definedName name="_ost05">#REF!</definedName>
    <definedName name="_ost07">#REF!</definedName>
    <definedName name="_ost08">#REF!</definedName>
    <definedName name="_ost09">#REF!</definedName>
    <definedName name="_ost10">#REF!</definedName>
    <definedName name="_ost11">#REF!</definedName>
    <definedName name="_ost12">#REF!</definedName>
    <definedName name="_rab9">#REF!</definedName>
    <definedName name="_ras02">#REF!</definedName>
    <definedName name="_ras03">#REF!</definedName>
    <definedName name="_ras05">#REF!</definedName>
    <definedName name="_ras06">#REF!</definedName>
    <definedName name="_ras08">#REF!</definedName>
    <definedName name="_ras09">#REF!</definedName>
    <definedName name="_ras10">#REF!</definedName>
    <definedName name="_ras11">#REF!</definedName>
    <definedName name="_ras12">#REF!</definedName>
    <definedName name="_Toc532263130" localSheetId="3">Troškovnik!#REF!</definedName>
    <definedName name="_Toc532263132" localSheetId="3">Troškovnik!#REF!</definedName>
    <definedName name="_Toc532286383" localSheetId="3">Troškovnik!#REF!</definedName>
    <definedName name="_Toc532286385" localSheetId="3">Troškovnik!#REF!</definedName>
    <definedName name="¸D">#REF!</definedName>
    <definedName name="ad">#REF!</definedName>
    <definedName name="B">#REF!</definedName>
    <definedName name="B.1.">#REF!</definedName>
    <definedName name="B.VII">#REF!</definedName>
    <definedName name="B.XII">#REF!</definedName>
    <definedName name="BIO">#REF!</definedName>
    <definedName name="C.I.">#REF!</definedName>
    <definedName name="C.II.">#REF!</definedName>
    <definedName name="d">#REF!</definedName>
    <definedName name="DATUM" localSheetId="1">#REF!</definedName>
    <definedName name="DATUM">#REF!</definedName>
    <definedName name="DD">#REF!</definedName>
    <definedName name="donos" localSheetId="1">#REF!</definedName>
    <definedName name="donos">#REF!</definedName>
    <definedName name="e">#REF!</definedName>
    <definedName name="ED">#REF!</definedName>
    <definedName name="ew">#REF!</definedName>
    <definedName name="Excel_BuiltIn_Print_Area_1">#REF!</definedName>
    <definedName name="Excel_BuiltIn_Print_Area_1___1">#REF!</definedName>
    <definedName name="Excel_BuiltIn_Print_Area_9">"$"</definedName>
    <definedName name="Excel_BuiltIn_Print_Titles_1">#REF!</definedName>
    <definedName name="Excel_BuiltIn_Print_Titles_1___1">#REF!</definedName>
    <definedName name="Excel_BuiltIn_Print_Titles_2">#REF!</definedName>
    <definedName name="Excel_BuiltIn_Print_Titles_3">#REF!</definedName>
    <definedName name="Excel_BuiltIn_Print_Titles_4">#REF!</definedName>
    <definedName name="Excel_BuiltIn_Print_Titles_5">#REF!</definedName>
    <definedName name="Excel_BuiltIn_Print_Titles_6">#REF!</definedName>
    <definedName name="Excel_BuiltIn_Print_Titles_6___6">#REF!</definedName>
    <definedName name="Excel_BuiltIn_Print_Titles_7">"$"</definedName>
    <definedName name="Excel_BuiltIn_Print_Titles_8">#REF!</definedName>
    <definedName name="Excel_BuiltIn_Print_Titles_9">"$"</definedName>
    <definedName name="F">#REF!</definedName>
    <definedName name="fak">#REF!</definedName>
    <definedName name="fakk02">#REF!</definedName>
    <definedName name="fakns">#REF!</definedName>
    <definedName name="fakns2">#REF!</definedName>
    <definedName name="fakponude">#REF!</definedName>
    <definedName name="FAZA">#REF!</definedName>
    <definedName name="G">#REF!</definedName>
    <definedName name="hakns4">#REF!</definedName>
    <definedName name="_xlnm.Print_Titles" localSheetId="0">Naslovnica!$1:$4</definedName>
    <definedName name="_xlnm.Print_Titles" localSheetId="1">'OPĆI UVJETI'!$1:$4</definedName>
    <definedName name="_xlnm.Print_Titles" localSheetId="3">Troškovnik!$1:$4</definedName>
    <definedName name="jed_mjere">#REF!</definedName>
    <definedName name="kab">#REF!</definedName>
    <definedName name="kabeli">#REF!</definedName>
    <definedName name="kaknsormari">#REF!</definedName>
    <definedName name="Kolnik_16.3.">'[1]16. Prometnice'!$G$277</definedName>
    <definedName name="krov" localSheetId="1">#REF!</definedName>
    <definedName name="krov">#REF!</definedName>
    <definedName name="mantr" localSheetId="1">#REF!</definedName>
    <definedName name="mantr">#REF!</definedName>
    <definedName name="mantr4" localSheetId="1">#REF!</definedName>
    <definedName name="mantr4">#REF!</definedName>
    <definedName name="matost">#REF!</definedName>
    <definedName name="mtt">#REF!</definedName>
    <definedName name="MTT0">#REF!</definedName>
    <definedName name="MTTK">#REF!</definedName>
    <definedName name="MTTK1">#REF!</definedName>
    <definedName name="mtto">#REF!</definedName>
    <definedName name="mtto10">#REF!</definedName>
    <definedName name="mtto11">#REF!</definedName>
    <definedName name="mtto3">#REF!</definedName>
    <definedName name="mtto4">#REF!</definedName>
    <definedName name="mttorm">#REF!</definedName>
    <definedName name="mttpr">#REF!</definedName>
    <definedName name="MTTR">#REF!</definedName>
    <definedName name="nafak11">#REF!</definedName>
    <definedName name="ns">#REF!</definedName>
    <definedName name="ns4o">#REF!</definedName>
    <definedName name="nsfak10">#REF!</definedName>
    <definedName name="nsfak12">#REF!</definedName>
    <definedName name="nsfak3">#REF!</definedName>
    <definedName name="nsfak5">#REF!</definedName>
    <definedName name="nsfak6">#REF!</definedName>
    <definedName name="nsfak7">#REF!</definedName>
    <definedName name="nsfak8">#REF!</definedName>
    <definedName name="nsfak9">#REF!</definedName>
    <definedName name="nsormari">#REF!</definedName>
    <definedName name="Odvod_16.4.">'[1]16. Prometnice'!$G$329</definedName>
    <definedName name="opr" localSheetId="1">#REF!</definedName>
    <definedName name="opr">#REF!</definedName>
    <definedName name="oprema" localSheetId="1">#REF!</definedName>
    <definedName name="oprema">#REF!</definedName>
    <definedName name="orm" localSheetId="1">#REF!</definedName>
    <definedName name="orm">#REF!</definedName>
    <definedName name="ormari">#REF!</definedName>
    <definedName name="ost">#REF!</definedName>
    <definedName name="ostalo">#REF!</definedName>
    <definedName name="poc_zbroja">#REF!</definedName>
    <definedName name="_xlnm.Print_Area" localSheetId="0">Naslovnica!$A$1:$F$53</definedName>
    <definedName name="_xlnm.Print_Area" localSheetId="1">'OPĆI UVJETI'!$A$1:$F$31</definedName>
    <definedName name="_xlnm.Print_Area" localSheetId="2">REKAPITULACIJA!$A$1:$F$37</definedName>
    <definedName name="_xlnm.Print_Area" localSheetId="3">Troškovnik!$A$1:$F$382</definedName>
    <definedName name="POPUST" localSheetId="2">[2]FAKTORI!$B$2</definedName>
    <definedName name="POPUST">[3]Sheet3!$B$3</definedName>
    <definedName name="prekidači">#REF!</definedName>
    <definedName name="Pripr_16.1.">'[1]16. Prometnice'!$G$66</definedName>
    <definedName name="prova" localSheetId="1">#REF!</definedName>
    <definedName name="prova">#REF!</definedName>
    <definedName name="rabpr10" localSheetId="1">#REF!</definedName>
    <definedName name="rabpr10">#REF!</definedName>
    <definedName name="rabpr11" localSheetId="1">#REF!</definedName>
    <definedName name="rabpr11">#REF!</definedName>
    <definedName name="rabpr12">#REF!</definedName>
    <definedName name="rabpr2">#REF!</definedName>
    <definedName name="rabpr3">#REF!</definedName>
    <definedName name="rabpr4">#REF!</definedName>
    <definedName name="rabpr5">#REF!</definedName>
    <definedName name="rabpr6">#REF!</definedName>
    <definedName name="rabpr7">#REF!</definedName>
    <definedName name="rabpr8">#REF!</definedName>
    <definedName name="rabprek">#REF!</definedName>
    <definedName name="rasv07">#REF!</definedName>
    <definedName name="rasvj">#REF!</definedName>
    <definedName name="rasvjeta">#REF!</definedName>
    <definedName name="REALIZACIJA_1997">'[4]Osn-Pod'!$E$5</definedName>
    <definedName name="RR">#REF!</definedName>
    <definedName name="Sign_16.5.">'[1]16. Prometnice'!$G$408</definedName>
    <definedName name="VODA" localSheetId="1">#REF!</definedName>
    <definedName name="VODA">#REF!</definedName>
    <definedName name="Zem_16.2.">'[1]16. Prometnice'!$G$130</definedName>
  </definedNames>
  <calcPr calcId="152511" fullPrecision="0"/>
</workbook>
</file>

<file path=xl/calcChain.xml><?xml version="1.0" encoding="utf-8"?>
<calcChain xmlns="http://schemas.openxmlformats.org/spreadsheetml/2006/main">
  <c r="F6" i="207" l="1"/>
  <c r="F9" i="207"/>
  <c r="F264" i="207"/>
  <c r="F187" i="207"/>
  <c r="F186" i="207"/>
  <c r="F185" i="207"/>
  <c r="F184" i="207"/>
  <c r="F183" i="207" s="1"/>
  <c r="F285" i="207"/>
  <c r="F376" i="207" l="1"/>
  <c r="F375" i="207"/>
  <c r="F374" i="207"/>
  <c r="F373" i="207"/>
  <c r="F372" i="207"/>
  <c r="F371" i="207"/>
  <c r="F369" i="207"/>
  <c r="F368" i="207" s="1"/>
  <c r="F367" i="207"/>
  <c r="F366" i="207"/>
  <c r="F365" i="207"/>
  <c r="F364" i="207"/>
  <c r="F363" i="207"/>
  <c r="F362" i="207"/>
  <c r="F361" i="207"/>
  <c r="F360" i="207"/>
  <c r="F359" i="207"/>
  <c r="F358" i="207"/>
  <c r="F357" i="207"/>
  <c r="F356" i="207"/>
  <c r="F355" i="207"/>
  <c r="F354" i="207"/>
  <c r="F353" i="207"/>
  <c r="F352" i="207"/>
  <c r="F350" i="207"/>
  <c r="F349" i="207"/>
  <c r="F348" i="207"/>
  <c r="F347" i="207"/>
  <c r="F346" i="207"/>
  <c r="F345" i="207"/>
  <c r="F344" i="207"/>
  <c r="F343" i="207"/>
  <c r="F342" i="207"/>
  <c r="F341" i="207"/>
  <c r="F340" i="207"/>
  <c r="F339" i="207"/>
  <c r="F338" i="207"/>
  <c r="F337" i="207"/>
  <c r="F336" i="207"/>
  <c r="F335" i="207"/>
  <c r="F332" i="207"/>
  <c r="F331" i="207"/>
  <c r="F330" i="207"/>
  <c r="F329" i="207"/>
  <c r="F328" i="207"/>
  <c r="F327" i="207"/>
  <c r="F326" i="207"/>
  <c r="F325" i="207"/>
  <c r="F324" i="207"/>
  <c r="F323" i="207"/>
  <c r="F322" i="207"/>
  <c r="F321" i="207"/>
  <c r="F320" i="207"/>
  <c r="F319" i="207"/>
  <c r="F318" i="207"/>
  <c r="F317" i="207"/>
  <c r="F316" i="207"/>
  <c r="F315" i="207"/>
  <c r="F314" i="207"/>
  <c r="F313" i="207"/>
  <c r="F312" i="207"/>
  <c r="F311" i="207"/>
  <c r="F310" i="207"/>
  <c r="F309" i="207"/>
  <c r="F308" i="207"/>
  <c r="F307" i="207"/>
  <c r="F306" i="207"/>
  <c r="F305" i="207"/>
  <c r="F304" i="207"/>
  <c r="F303" i="207"/>
  <c r="F302" i="207"/>
  <c r="F301" i="207"/>
  <c r="F300" i="207"/>
  <c r="F299" i="207"/>
  <c r="F298" i="207"/>
  <c r="F297" i="207"/>
  <c r="F296" i="207"/>
  <c r="F295" i="207"/>
  <c r="F294" i="207"/>
  <c r="F293" i="207"/>
  <c r="F292" i="207"/>
  <c r="F291" i="207"/>
  <c r="F290" i="207"/>
  <c r="F289" i="207"/>
  <c r="F288" i="207"/>
  <c r="F287" i="207"/>
  <c r="F286" i="207"/>
  <c r="F283" i="207"/>
  <c r="F282" i="207"/>
  <c r="F281" i="207"/>
  <c r="F280" i="207"/>
  <c r="F279" i="207"/>
  <c r="F278" i="207"/>
  <c r="F276" i="207"/>
  <c r="F275" i="207"/>
  <c r="F274" i="207"/>
  <c r="F370" i="207" l="1"/>
  <c r="F334" i="207"/>
  <c r="F351" i="207"/>
  <c r="F284" i="207"/>
  <c r="F273" i="207"/>
  <c r="F277" i="207"/>
  <c r="F333" i="207" l="1"/>
  <c r="F272" i="207" s="1"/>
  <c r="E22" i="212" s="1"/>
  <c r="F261" i="207" l="1"/>
  <c r="F253" i="207"/>
  <c r="F251" i="207"/>
  <c r="F143" i="207"/>
  <c r="F142" i="207"/>
  <c r="F140" i="207"/>
  <c r="F139" i="207"/>
  <c r="F137" i="207"/>
  <c r="F136" i="207"/>
  <c r="F70" i="207"/>
  <c r="F271" i="207"/>
  <c r="F270" i="207"/>
  <c r="F269" i="207"/>
  <c r="F267" i="207"/>
  <c r="F266" i="207"/>
  <c r="F265" i="207"/>
  <c r="F263" i="207"/>
  <c r="F262" i="207"/>
  <c r="F260" i="207"/>
  <c r="F259" i="207"/>
  <c r="F258" i="207"/>
  <c r="F257" i="207"/>
  <c r="F256" i="207"/>
  <c r="F255" i="207"/>
  <c r="F250" i="207"/>
  <c r="F249" i="207"/>
  <c r="F248" i="207"/>
  <c r="F247" i="207"/>
  <c r="F246" i="207"/>
  <c r="F245" i="207"/>
  <c r="F244" i="207"/>
  <c r="F243" i="207"/>
  <c r="F242" i="207"/>
  <c r="F241" i="207"/>
  <c r="F240" i="207"/>
  <c r="F239" i="207"/>
  <c r="F238" i="207"/>
  <c r="F237" i="207"/>
  <c r="F235" i="207"/>
  <c r="F233" i="207"/>
  <c r="F232" i="207"/>
  <c r="F231" i="207"/>
  <c r="F229" i="207"/>
  <c r="F228" i="207"/>
  <c r="F226" i="207"/>
  <c r="F225" i="207"/>
  <c r="F223" i="207"/>
  <c r="F222" i="207" s="1"/>
  <c r="F221" i="207"/>
  <c r="F220" i="207"/>
  <c r="F219" i="207"/>
  <c r="F218" i="207"/>
  <c r="F215" i="207"/>
  <c r="F214" i="207"/>
  <c r="F212" i="207"/>
  <c r="F211" i="207"/>
  <c r="F209" i="207"/>
  <c r="F208" i="207"/>
  <c r="F206" i="207"/>
  <c r="F205" i="207"/>
  <c r="F203" i="207"/>
  <c r="F202" i="207"/>
  <c r="F201" i="207"/>
  <c r="F200" i="207"/>
  <c r="F199" i="207"/>
  <c r="F198" i="207"/>
  <c r="F197" i="207"/>
  <c r="F196" i="207"/>
  <c r="F195" i="207"/>
  <c r="F194" i="207"/>
  <c r="F193" i="207"/>
  <c r="F192" i="207"/>
  <c r="F191" i="207"/>
  <c r="F189" i="207"/>
  <c r="F182" i="207"/>
  <c r="F181" i="207"/>
  <c r="F180" i="207"/>
  <c r="F179" i="207"/>
  <c r="F177" i="207"/>
  <c r="F176" i="207"/>
  <c r="F175" i="207"/>
  <c r="F173" i="207"/>
  <c r="F172" i="207"/>
  <c r="F171" i="207"/>
  <c r="F169" i="207"/>
  <c r="F168" i="207"/>
  <c r="F166" i="207"/>
  <c r="F165" i="207" s="1"/>
  <c r="F164" i="207"/>
  <c r="F163" i="207"/>
  <c r="F162" i="207"/>
  <c r="F161" i="207"/>
  <c r="F160" i="207"/>
  <c r="F159" i="207"/>
  <c r="F158" i="207"/>
  <c r="F156" i="207"/>
  <c r="F154" i="207"/>
  <c r="F153" i="207"/>
  <c r="F152" i="207"/>
  <c r="F149" i="207"/>
  <c r="F148" i="207"/>
  <c r="F146" i="207"/>
  <c r="F145" i="207" s="1"/>
  <c r="F134" i="207"/>
  <c r="F133" i="207" s="1"/>
  <c r="F132" i="207"/>
  <c r="F131" i="207"/>
  <c r="F130" i="207"/>
  <c r="F129" i="207"/>
  <c r="F128" i="207"/>
  <c r="F127" i="207"/>
  <c r="F126" i="207"/>
  <c r="F125" i="207"/>
  <c r="F124" i="207"/>
  <c r="F122" i="207"/>
  <c r="F121" i="207"/>
  <c r="F120" i="207"/>
  <c r="F119" i="207"/>
  <c r="F118" i="207"/>
  <c r="F117" i="207"/>
  <c r="F116" i="207"/>
  <c r="F115" i="207"/>
  <c r="F114" i="207"/>
  <c r="F113" i="207"/>
  <c r="F112" i="207"/>
  <c r="F111" i="207"/>
  <c r="F110" i="207"/>
  <c r="F109" i="207"/>
  <c r="F108" i="207"/>
  <c r="F106" i="207"/>
  <c r="F104" i="207"/>
  <c r="F103" i="207"/>
  <c r="F101" i="207"/>
  <c r="F100" i="207" s="1"/>
  <c r="F98" i="207"/>
  <c r="F97" i="207"/>
  <c r="F96" i="207"/>
  <c r="F94" i="207"/>
  <c r="F93" i="207"/>
  <c r="F92" i="207"/>
  <c r="F90" i="207"/>
  <c r="F89" i="207"/>
  <c r="F87" i="207"/>
  <c r="F86" i="207"/>
  <c r="F84" i="207"/>
  <c r="F83" i="207"/>
  <c r="F82" i="207"/>
  <c r="F81" i="207"/>
  <c r="F80" i="207"/>
  <c r="F79" i="207"/>
  <c r="F78" i="207"/>
  <c r="F77" i="207"/>
  <c r="F76" i="207"/>
  <c r="F75" i="207"/>
  <c r="F74" i="207"/>
  <c r="F73" i="207"/>
  <c r="F72" i="207"/>
  <c r="F254" i="207" l="1"/>
  <c r="F252" i="207" s="1"/>
  <c r="F236" i="207"/>
  <c r="F234" i="207" s="1"/>
  <c r="F190" i="207"/>
  <c r="F188" i="207" s="1"/>
  <c r="F167" i="207"/>
  <c r="F102" i="207"/>
  <c r="F135" i="207"/>
  <c r="F138" i="207"/>
  <c r="F141" i="207"/>
  <c r="F268" i="207"/>
  <c r="F204" i="207"/>
  <c r="F85" i="207"/>
  <c r="F91" i="207"/>
  <c r="F95" i="207"/>
  <c r="F207" i="207"/>
  <c r="F174" i="207"/>
  <c r="F224" i="207"/>
  <c r="F71" i="207"/>
  <c r="F69" i="207" s="1"/>
  <c r="F88" i="207"/>
  <c r="F123" i="207"/>
  <c r="F147" i="207"/>
  <c r="F144" i="207" s="1"/>
  <c r="F170" i="207"/>
  <c r="F213" i="207"/>
  <c r="F230" i="207"/>
  <c r="F217" i="207"/>
  <c r="F151" i="207"/>
  <c r="F157" i="207"/>
  <c r="F155" i="207" s="1"/>
  <c r="F178" i="207"/>
  <c r="F210" i="207"/>
  <c r="F227" i="207"/>
  <c r="F216" i="207" l="1"/>
  <c r="F150" i="207"/>
  <c r="F107" i="207"/>
  <c r="F105" i="207" s="1"/>
  <c r="F99" i="207" s="1"/>
  <c r="F68" i="207"/>
  <c r="F67" i="207" l="1"/>
  <c r="E20" i="212" s="1"/>
  <c r="F45" i="207"/>
  <c r="F53" i="207"/>
  <c r="F52" i="207" s="1"/>
  <c r="F57" i="207" l="1"/>
  <c r="F56" i="207"/>
  <c r="F55" i="207"/>
  <c r="F54" i="207" l="1"/>
  <c r="F19" i="207"/>
  <c r="F65" i="207" l="1"/>
  <c r="F14" i="207"/>
  <c r="F42" i="207"/>
  <c r="F36" i="207"/>
  <c r="F48" i="207"/>
  <c r="F47" i="207"/>
  <c r="F60" i="207"/>
  <c r="F59" i="207"/>
  <c r="F61" i="207"/>
  <c r="F62" i="207"/>
  <c r="F46" i="207" l="1"/>
  <c r="F58" i="207"/>
  <c r="F51" i="207"/>
  <c r="F39" i="207"/>
  <c r="F22" i="207" l="1"/>
  <c r="F21" i="207"/>
  <c r="F20" i="207" l="1"/>
  <c r="E14" i="212" s="1"/>
  <c r="F27" i="207"/>
  <c r="F28" i="207"/>
  <c r="F35" i="207" l="1"/>
  <c r="F34" i="207"/>
  <c r="F33" i="207" l="1"/>
  <c r="F24" i="207"/>
  <c r="F26" i="207" l="1"/>
  <c r="F25" i="207" s="1"/>
  <c r="F32" i="207" l="1"/>
  <c r="F31" i="207"/>
  <c r="F29" i="207"/>
  <c r="F30" i="207" l="1"/>
  <c r="F23" i="207" s="1"/>
  <c r="F18" i="207"/>
  <c r="F17" i="207"/>
  <c r="F16" i="207"/>
  <c r="F15" i="207" l="1"/>
  <c r="F8" i="207"/>
  <c r="F378" i="207" l="1"/>
  <c r="F13" i="207"/>
  <c r="F12" i="207" s="1"/>
  <c r="F50" i="207"/>
  <c r="F49" i="207" s="1"/>
  <c r="F41" i="207"/>
  <c r="F40" i="207"/>
  <c r="F11" i="207" l="1"/>
  <c r="F381" i="207"/>
  <c r="F66" i="207" l="1"/>
  <c r="F64" i="207" s="1"/>
  <c r="F63" i="207" s="1"/>
  <c r="E18" i="212" s="1"/>
  <c r="F43" i="207" l="1"/>
  <c r="F38" i="207" s="1"/>
  <c r="F44" i="207" l="1"/>
  <c r="F10" i="207"/>
  <c r="F5" i="207" s="1"/>
  <c r="E12" i="212" s="1"/>
  <c r="F382" i="207"/>
  <c r="F380" i="207" s="1"/>
  <c r="F379" i="207"/>
  <c r="F377" i="207" l="1"/>
  <c r="E24" i="212" s="1"/>
  <c r="E27" i="212" s="1"/>
  <c r="E29" i="212" s="1"/>
  <c r="E32" i="212" s="1"/>
  <c r="F37" i="207"/>
  <c r="E16" i="212" s="1"/>
</calcChain>
</file>

<file path=xl/sharedStrings.xml><?xml version="1.0" encoding="utf-8"?>
<sst xmlns="http://schemas.openxmlformats.org/spreadsheetml/2006/main" count="1124" uniqueCount="768">
  <si>
    <t>A.</t>
  </si>
  <si>
    <t>B.</t>
  </si>
  <si>
    <t>B.1.</t>
  </si>
  <si>
    <t>B.2.</t>
  </si>
  <si>
    <t>C.</t>
  </si>
  <si>
    <t>Opis stavke</t>
  </si>
  <si>
    <t>Količina</t>
  </si>
  <si>
    <t>m'</t>
  </si>
  <si>
    <t>PRIPREMNI RADOVI</t>
  </si>
  <si>
    <t>MONTAŽNI RADOVI</t>
  </si>
  <si>
    <t>m²</t>
  </si>
  <si>
    <t>ASFALTERSKI RADOVI</t>
  </si>
  <si>
    <t>C.2.</t>
  </si>
  <si>
    <t>kom</t>
  </si>
  <si>
    <t>A.2.</t>
  </si>
  <si>
    <t>A.3.</t>
  </si>
  <si>
    <t>ZAVRŠNI RADOVI</t>
  </si>
  <si>
    <t>F.</t>
  </si>
  <si>
    <t>F.1.</t>
  </si>
  <si>
    <t>kpl</t>
  </si>
  <si>
    <t>A.6.</t>
  </si>
  <si>
    <t>GRAĐEVINSKO - OBRTNIČKI RADOVI</t>
  </si>
  <si>
    <t>St. br.</t>
  </si>
  <si>
    <t>Jed. mj.</t>
  </si>
  <si>
    <t>h</t>
  </si>
  <si>
    <t>Sanacija i čišćenje žabljeg poklopca ispusta (DN 1000 mm). Stavka obuhvaća demontažu postojećeg žabljeg poklopca, čišćenje korozije i nečistoća, ispiranje vodom, premaz zaštitnom bojom otpornom na koroziju, te ponovnu montažu žabljeg poklopca. Stavka obuhvaća sav potreban rad i pribor. Rad se obračunava po kompletu izvedene stavke.</t>
  </si>
  <si>
    <r>
      <t>m</t>
    </r>
    <r>
      <rPr>
        <vertAlign val="superscript"/>
        <sz val="11"/>
        <rFont val="Arial Narrow"/>
        <family val="2"/>
        <charset val="238"/>
      </rPr>
      <t>2</t>
    </r>
  </si>
  <si>
    <t xml:space="preserve">  - iskop, utovar, odvoz i istovar</t>
  </si>
  <si>
    <r>
      <t>m</t>
    </r>
    <r>
      <rPr>
        <vertAlign val="superscript"/>
        <sz val="11"/>
        <rFont val="Arial Narrow"/>
        <family val="2"/>
        <charset val="238"/>
      </rPr>
      <t>3</t>
    </r>
  </si>
  <si>
    <t xml:space="preserve">  - rezanje </t>
  </si>
  <si>
    <t xml:space="preserve">  - razbijanje</t>
  </si>
  <si>
    <t>Ukupna cijena [kn]</t>
  </si>
  <si>
    <t xml:space="preserve">  - zidovi</t>
  </si>
  <si>
    <t xml:space="preserve">  - stropovi</t>
  </si>
  <si>
    <t xml:space="preserve">  - sanacija pročelja</t>
  </si>
  <si>
    <t xml:space="preserve">  - bojanje pročelja</t>
  </si>
  <si>
    <t xml:space="preserve">  - L = 1,50 m</t>
  </si>
  <si>
    <t xml:space="preserve">  - L = 1,00 m</t>
  </si>
  <si>
    <t>Nabava, doprema i montaža unutarnjih PVC prozorskih klupčica širine 15 cm u prostorijama pogonske zgrade. U cijenu uključeni i bočni PVC završeci, te sav potreban rad, pribor i materijal. Sve mjere treba provjeriti na licu mjesta.</t>
  </si>
  <si>
    <t>Čišćenje i nanošenje zaštite na vidljivi dio nosive krovne konstrukcije (rogove) u prostoriji pogonske zgrade - predtretmanu. Zaštita se izvodi nanošenjem antifungicidnih i antiinsekticidnih sredstava, sve prema uputama proizvođača. U cijenu uračunati sav materijal, pribor i rad, kao i pokretnu radnu skelu. Obračun po kosoj površini stropa.</t>
  </si>
  <si>
    <t>Dobava materijala te obnova i popravak zidova i stropova u prostorijama pogonske zgrade. Obnova se izvodi reparaturnim mortovima uz svu prethodnu pripremu. U stavku uključeno optucavanje dotrajale žbuke, krpanje i sanacija pukotina i neravnina, impregnacija i žbukanje reparaturnim mortom. Obračun po stvarno izvedenim količinama.</t>
  </si>
  <si>
    <t xml:space="preserve">  - ograda na reaktoru i silosu za mulj, visine 1,10 m, vertikalni stupovi i rukohvat ograde Ø48 mm, horizontalne šipke (2 kom) Ø27 mm   </t>
  </si>
  <si>
    <t xml:space="preserve">  - ograda na retencionom bazenu i prepumpnom oknu, visine 0,80 m, vertikalni stupovi i rukohvat ograde Ø48 mm, horizontalna šipka Ø27 mm   </t>
  </si>
  <si>
    <t xml:space="preserve">  - ljestve s leđobranima na reaktoru i silosu za mulj, širine 0,35 m, prečke Ø25/28 cm</t>
  </si>
  <si>
    <t xml:space="preserve">Dobava materijala i bojanje svih unutrašnjih zidova i stropova u prostorijama pogonske zgrade (uključivo i predhodno sanirane površine, osim sanitarnih čvorova) poludisperzivnim bojama u dva premaza, u tonu po izboru investitora. U stavku obračunati obavezno gletanje i brušenje do glatke površine, čišćenje, pripremu i impregnaciju emulzijom (priprema za bojanje), sav materijal, pribor i rad, kao i pokretnu radnu skelu. </t>
  </si>
  <si>
    <t>Demontaža svih postojećih metalnih elemenata (ograda, ljestvi), čišćenje elemenata od boje i korozije, vruće cinčanje, te njihova ponovna montaža na prvobitni položaj. Prilikom ponovne montaže ograda treba predvidjeti montažne spojeve umjesto neraskidivih spojeva varenjem. U cijenu uračunati sve potrebne radove, materijal i pribor. Obračun po m' obrađene ograde i ljestava, a ostali manji elementi po komadu.</t>
  </si>
  <si>
    <t xml:space="preserve">  - protupožarni aparat - ugljikov monoksid</t>
  </si>
  <si>
    <t xml:space="preserve">  - protupožarni aparat - pjena</t>
  </si>
  <si>
    <t xml:space="preserve">  - protupožarni aparat - ormar sa crijevom
</t>
  </si>
  <si>
    <t xml:space="preserve">  - vodovodne instalacije</t>
  </si>
  <si>
    <t xml:space="preserve">  - kanalizacijske instalacije</t>
  </si>
  <si>
    <t xml:space="preserve">  - PVC vrata</t>
  </si>
  <si>
    <t xml:space="preserve">  - kolna metalna vrata</t>
  </si>
  <si>
    <t>Sanacija i popravak vanjskih PVC vrata koja se nalaze na ulazu u dozirnu stanicu i ulaznih metalnih kolnih vrata. Stavka podrazumijeva zamjenu okova, odnosno montiranje nove brave na PVC vrata, te montiranje zasuna na kolna vrata. U cijenu uračunati sve potrebne radove, materijal i pribor.</t>
  </si>
  <si>
    <t>A.1.</t>
  </si>
  <si>
    <t>A.4.</t>
  </si>
  <si>
    <t>C.1.</t>
  </si>
  <si>
    <t>C.3.</t>
  </si>
  <si>
    <t>C.4.</t>
  </si>
  <si>
    <t>C.5.</t>
  </si>
  <si>
    <t>C.6.</t>
  </si>
  <si>
    <t>C.7.</t>
  </si>
  <si>
    <t>D.</t>
  </si>
  <si>
    <t>D.1.</t>
  </si>
  <si>
    <t>D.2.</t>
  </si>
  <si>
    <t>D.3.</t>
  </si>
  <si>
    <t>D.4.</t>
  </si>
  <si>
    <t>E.</t>
  </si>
  <si>
    <t>E.1.</t>
  </si>
  <si>
    <t>F.2.</t>
  </si>
  <si>
    <t>F.3.</t>
  </si>
  <si>
    <t>RADOVI NA SANACIJI KONSTRUKCIJE BAZENA</t>
  </si>
  <si>
    <t>Čišćenje svih vanjskih vidljivih betonskih površina i bojanje bojom za beton u tonu po izboru investitora. Stavka uključuje mehaničko čišćenje i bojanje betonskih površina na reaktorima i silosu za mulj, prepumpnom oknu, te svim ostalim oknima. U cijenu uračunati sav materijal, pribor i rad. Obračun po m² očišćene i obojane površine.</t>
  </si>
  <si>
    <t>Red.br.</t>
  </si>
  <si>
    <t>A.5.</t>
  </si>
  <si>
    <t xml:space="preserve">  - slivnici</t>
  </si>
  <si>
    <t xml:space="preserve">  - slivnička rešetka</t>
  </si>
  <si>
    <t>Čišćenje postojećih slivnika i slivničke rešetke. Rad obuhvaća čišćenje i ispiranje postojećih slivnika na parceli uređaja, te slivničke rešetke na kolnom ulazu. Slivnici su izvedeni sa betonskim cijevima DN 500 mm i slivničkom rešetkom dimenzija 40x40 cm. Rad se obračunava po komadu očišćenog slivnika i slivničke rešetke.</t>
  </si>
  <si>
    <t>Sanacija poda ispod kompaktne jedinice nanošenjem završnog protukliznog premaza debljine 4 mm na bazi epoksidne smole. Prije ugradnje završnog sloja epoksidnog poda potrebno je pripremiti podlogu sa kvarcnim posipom, strojnim sačmarenjem podloge, čišćenjem i usisavanjem, nanjeti protuprašni predpremaz i te po potrebi epoksidnu nivelirajuću masu. Završni sloj epoksidnog poda nanosi se u dva sloja. U stavku uključen sav potreban rad i materijal, kao i priprema postojeće podloge, te nanošenje svih potrebnih premaza i zapunjavanje fuga trajnoelastičnim kitom. Ugraditi prema uputama proizvođača.</t>
  </si>
  <si>
    <r>
      <t>Rezanje i demontaža oštećene ograde oko parcele UPOV-a, dobava,  montaža i razapinjanje nove žičane mreže (pleter) od pocinčane žice 2,0 mm, visine 2,00 m, sa tri horizontalne pocinčane žice Ø 3,5 mm za napinjanje, te učvršćivanje na stupove.</t>
    </r>
    <r>
      <rPr>
        <sz val="11"/>
        <rFont val="Arial Narrow"/>
        <family val="2"/>
      </rPr>
      <t xml:space="preserve"> U cijenu uračunati sve potrebne radove, materijal i pribor. Rad se obračunava po m² montirane ograde</t>
    </r>
  </si>
  <si>
    <t xml:space="preserve">  - šljunčana podloga </t>
  </si>
  <si>
    <t xml:space="preserve">  - AC 16 surf (50/70), d= 6 cm </t>
  </si>
  <si>
    <r>
      <t>Detaljan pregled i sanacija pročelja pogonske zgrade, te završno bojanje svih pročelja. Stavka uključuje optucavanje dotrajale žbuke, čišćenje, sanaciju pukotina i ostalih oštećenja te impregnaciju i zidarsku obradu fasade. Završna obrada svih pročelja</t>
    </r>
    <r>
      <rPr>
        <sz val="11"/>
        <color rgb="FFFF0000"/>
        <rFont val="Arial Narrow"/>
        <family val="2"/>
      </rPr>
      <t xml:space="preserve"> </t>
    </r>
    <r>
      <rPr>
        <sz val="11"/>
        <rFont val="Arial Narrow"/>
        <family val="2"/>
      </rPr>
      <t>vodoodbojnom fasadnom bojom u tonu po izboru investitora. U cijenu uključen sav potreban rad, pribor i materijal, te radna skela. Obračun sanacije po stvarno izvedenim količinama.</t>
    </r>
  </si>
  <si>
    <t xml:space="preserve">  - ostali manji elementi </t>
  </si>
  <si>
    <t>Strana broj</t>
  </si>
  <si>
    <r>
      <rPr>
        <b/>
        <sz val="12"/>
        <color indexed="8"/>
        <rFont val="Arial"/>
        <family val="2"/>
      </rPr>
      <t>INVESTITOR:</t>
    </r>
    <r>
      <rPr>
        <sz val="12"/>
        <color indexed="8"/>
        <rFont val="Arial"/>
        <family val="2"/>
      </rPr>
      <t xml:space="preserve">        </t>
    </r>
  </si>
  <si>
    <t xml:space="preserve">       </t>
  </si>
  <si>
    <t xml:space="preserve">        </t>
  </si>
  <si>
    <r>
      <rPr>
        <b/>
        <sz val="12"/>
        <color indexed="8"/>
        <rFont val="Arial"/>
        <family val="2"/>
      </rPr>
      <t xml:space="preserve">ZAHVAT: </t>
    </r>
    <r>
      <rPr>
        <sz val="12"/>
        <color indexed="8"/>
        <rFont val="Arial"/>
        <family val="2"/>
      </rPr>
      <t xml:space="preserve">               </t>
    </r>
  </si>
  <si>
    <t xml:space="preserve">          </t>
  </si>
  <si>
    <t xml:space="preserve">LOKACIJA:  </t>
  </si>
  <si>
    <t>MOLVE</t>
  </si>
  <si>
    <t>kat.čest.br. 3354/2, k.o. Molve</t>
  </si>
  <si>
    <t>DOVODNO PODRUČJE (ULAZNA GRUBA REŠETKA I RETENCIJSKI BAZEN S PREPUMPNOM STANICOM</t>
  </si>
  <si>
    <t xml:space="preserve">MEHANIČKI TRETMAN OTPADNE VODE
</t>
  </si>
  <si>
    <t xml:space="preserve">Detaljno čišćenje kompaktne stanice za predtretman otpadnih voda od pijeska i svih nečistoća koje su prepreka ispravnom radu uređaja te zbrinjavanje otpadnog materijala prema kategorizaciji otpada i u skladu s propisima.
</t>
  </si>
  <si>
    <t>SB REAKTORI</t>
  </si>
  <si>
    <t>OSTALA OPREMA</t>
  </si>
  <si>
    <t>F.1.1.</t>
  </si>
  <si>
    <t>F.1.2.</t>
  </si>
  <si>
    <t>F.1.3.</t>
  </si>
  <si>
    <t>F.1.4.</t>
  </si>
  <si>
    <t>F.1.5.</t>
  </si>
  <si>
    <t>F.2.1.</t>
  </si>
  <si>
    <t>F.2.2.</t>
  </si>
  <si>
    <t>F.2.3.</t>
  </si>
  <si>
    <t>F.2.4.</t>
  </si>
  <si>
    <t>F.2.5.</t>
  </si>
  <si>
    <t>F.2.6.</t>
  </si>
  <si>
    <t>F.2.7.</t>
  </si>
  <si>
    <t>F.3.1.</t>
  </si>
  <si>
    <t>F.3.2.</t>
  </si>
  <si>
    <t>F.4.1.</t>
  </si>
  <si>
    <t>F.4.2.</t>
  </si>
  <si>
    <t>F.4.3.</t>
  </si>
  <si>
    <t>F.4.5.</t>
  </si>
  <si>
    <t>F.4.4.</t>
  </si>
  <si>
    <t>F.4.6.</t>
  </si>
  <si>
    <t>F.4.7.</t>
  </si>
  <si>
    <t>F.4.8.</t>
  </si>
  <si>
    <t>F.4.9.</t>
  </si>
  <si>
    <t>F.4.10.</t>
  </si>
  <si>
    <t>F.4.11.</t>
  </si>
  <si>
    <t>F.4.12.</t>
  </si>
  <si>
    <t>F.5.</t>
  </si>
  <si>
    <t>F.5.2.</t>
  </si>
  <si>
    <t>F.5.3.</t>
  </si>
  <si>
    <t>F.5.4.</t>
  </si>
  <si>
    <t>F.5.5.</t>
  </si>
  <si>
    <t>F.5.6.</t>
  </si>
  <si>
    <t>F.6.</t>
  </si>
  <si>
    <t>F.6.1.</t>
  </si>
  <si>
    <t>F.7.</t>
  </si>
  <si>
    <t>F.7.1.</t>
  </si>
  <si>
    <t>F.7.2.</t>
  </si>
  <si>
    <t>KOMUNALIJE D.O.O.  ĐURĐEVAC</t>
  </si>
  <si>
    <t>Radnička cesta 61, Đurđevac</t>
  </si>
  <si>
    <t>OIB: 80548869650</t>
  </si>
  <si>
    <t>UKUPNO:</t>
  </si>
  <si>
    <t>SANACIJA UPOV-A                                         AGLOMERACIJE MOLVE</t>
  </si>
  <si>
    <t>SANACIJA UPOV-A AGLOMERACIJE MOLVE</t>
  </si>
  <si>
    <t>TEHNOLOŠKA  OPREMA</t>
  </si>
  <si>
    <t>REMONT PUMPE FLYGHT GmbH CP 3102.090</t>
  </si>
  <si>
    <t>F.1.1.1.</t>
  </si>
  <si>
    <t>F.1.1.2.</t>
  </si>
  <si>
    <t xml:space="preserve">Nabava i dobava zamjenskih dijelova  za pumpu pod F.1.1. </t>
  </si>
  <si>
    <t>F.1.1.2.1.</t>
  </si>
  <si>
    <t>Radno kolo, kromlegirano otporno na koroziju i abraziju</t>
  </si>
  <si>
    <t>F.1.1.2.2.</t>
  </si>
  <si>
    <t>Ploća radnog kola, kromlegirana otporna na koroziju i abraziju</t>
  </si>
  <si>
    <t>F.1.1.2.3.</t>
  </si>
  <si>
    <t>Mehaničke brtve, gumena brtvila, ležajevi elektromotora</t>
  </si>
  <si>
    <t>F.1.1.2.4.</t>
  </si>
  <si>
    <t>Uvodnica kabla</t>
  </si>
  <si>
    <t>F.1.1.2.5.</t>
  </si>
  <si>
    <t>Subcab priključni kabel</t>
  </si>
  <si>
    <t>m</t>
  </si>
  <si>
    <t>F.1.1.2.6.</t>
  </si>
  <si>
    <t>Statorski paket</t>
  </si>
  <si>
    <t>F.1.1.2.7.</t>
  </si>
  <si>
    <t>Osovina s rotorom</t>
  </si>
  <si>
    <t>F.1.1.2.8.</t>
  </si>
  <si>
    <t>FLS senzor prodora vode u kućište</t>
  </si>
  <si>
    <t>F.1.1.2.9.</t>
  </si>
  <si>
    <t>Sitni potrošni materijal (ulje, mast, rashladna tekućina, boja…)</t>
  </si>
  <si>
    <t>F.1.1.2.10.</t>
  </si>
  <si>
    <t>Cink anode hidraulike</t>
  </si>
  <si>
    <t>F.1.1.2.11.</t>
  </si>
  <si>
    <t>Cink anode motora</t>
  </si>
  <si>
    <t>F.1.1.3.</t>
  </si>
  <si>
    <t xml:space="preserve">Nabava i dobava rezervnih dijelova za pumpu </t>
  </si>
  <si>
    <t>F.1.1.4.</t>
  </si>
  <si>
    <t>Puštanje u rad  pumpe pod F.1.1., podešavanje rada do potpune funkcionalnosti. Sve troškove do ispunjavanja potpune funkcionalnosti uređaja snosi ponuditelj. Radove izvodi servis sa ovlaštenjem / odobrenjem od proizvođača za izvođenje radova na navedenom uređaju. Sastaviti izvješće o puštanju u pogon.</t>
  </si>
  <si>
    <t>ULTRAZVUČNA SONDA</t>
  </si>
  <si>
    <t>F.1.2.1.</t>
  </si>
  <si>
    <t>F.1.2.2.</t>
  </si>
  <si>
    <t xml:space="preserve">Demontaža i zbrinjavanje postojeće sonde te montaža/ugradnja nove sonde i transmitera sa svim potrebnim spojnim materijalom i puštanjem u rad te provjerama i podešavanjima kako bi se osiguralo ispravano funkcioniranje sonde u postojećem sustavu kontrole i rada UPOV-a.
</t>
  </si>
  <si>
    <t>MEHANIČKI PREKIDAČ</t>
  </si>
  <si>
    <t>F.1.3.1.</t>
  </si>
  <si>
    <t>F.2.3.2.</t>
  </si>
  <si>
    <t>Demontaža i zbrinjavanje postojećeg mehaničkog prekidača te montaža/ugradnja novog prekidača sa svim potrebnim spojnim materijalom te provjerama i podešavanjima kako bi se osiguralo ispravano funkcioniranje prekidača u postojećem sustavu kontrole i rada UPOV-a.</t>
  </si>
  <si>
    <t xml:space="preserve"> AUTOMATSKOG UZORKIVAČA ULAZNE OTPADNE VODE</t>
  </si>
  <si>
    <t>F.1.4.1.</t>
  </si>
  <si>
    <t>F.1.4.2.</t>
  </si>
  <si>
    <t xml:space="preserve">Montaža uređaja za automatsko uzimanje uzoraka iz stavke sa svim potrebnim spojnim materijalom te provjerama i podešavanjima kako bi se osiguralo ispravano funkcioniranje u postojećem sustavu kontrole i rada UPOV-a. </t>
  </si>
  <si>
    <t>F.1.4.3.</t>
  </si>
  <si>
    <t xml:space="preserve">Puštanje u rad ugrađenog automatskog uzorkivača, spajanje na postojeći upravljačko kontrolni sustav, podešavanje rada sve do potpune funkcionalnosti ugrađene opreme. Sve troškove do ispunjavanja potpune funkcionalnosti uređaja snosi ponuditelj. Radove izvodi servis sa ovlaštenjem / odobrenjem od proizvođača za izvođenje radova na navedenom uređaju. Sastaviti izvješće o puštanju u pogon.
</t>
  </si>
  <si>
    <t xml:space="preserve">POTOPNI MJEŠAČ </t>
  </si>
  <si>
    <t>F.1.5.1.</t>
  </si>
  <si>
    <t>F.1.5.2.</t>
  </si>
  <si>
    <t xml:space="preserve">Montaža potopnog mješača iz stavke sa svim potrebnim spojnim materijalom te provjerama i podešavanjima kako bi se osiguralo ispravano funkcioniranje u postojećem sustavu kontrole i rada UPOV-a. </t>
  </si>
  <si>
    <t>F.1.5.3.</t>
  </si>
  <si>
    <t xml:space="preserve">Puštanje u rad ugrađenog mješača, spajanje na postojeći upravljačko kontrolni sustav, podešavanje rada sve do potpune funkcionalnosti ugrađene opreme. Sve troškove do ispunjavanja potpune funkcionalnosti uređaja snosi ponuditelj. Radove izvodi servis sa ovlaštenjem / odobrenjem od proizvođača za izvođenje radova na navedenom uređaju. Sastaviti izvješće o puštanju u pogon.
</t>
  </si>
  <si>
    <t>MJERAČ PROTOKA</t>
  </si>
  <si>
    <t>F.2.2.1.</t>
  </si>
  <si>
    <t>F.2.2.2.</t>
  </si>
  <si>
    <t>Montaža/ugradnja mjerača protoka u postojeći tlačni cjevovod. Montaža pomoću prirubnica sa svim potrebnim prilagodbama cjevovoda. Stavka uključuje sav potreban spojnim materijal i puštanje u rad te provjere i podešavanja kako bi se osiguralo ispravano funkcioniranje sonde u postojećem sustavu kontrole i rada UPOV-a.</t>
  </si>
  <si>
    <t>REMONT KOMPAKTNE STANICE ZA PREDTRETMAN WERKSTOFF+FUNKTION Grimmel Wassertechnik</t>
  </si>
  <si>
    <t>F.2.3.1.</t>
  </si>
  <si>
    <t>F.2.3.2.1.</t>
  </si>
  <si>
    <t xml:space="preserve">Servis elektromotora sa reduktorom za pogon grablji fine rešetke proizvođača Simens/Nord (Pn=0,25; In=0,8 A; Ia/In=3,1; U/F=400V/50 Hz; ATEX II 2G Eexe T3). Predviđa se pregled uređaja te zamjena svih neisparvih i potrošenih dijelova i maziva. Radove izvodi servis s ovlaštenjem / odobrenjem od proizvođača za izvođenje radova na navedenom uređaju.
</t>
  </si>
  <si>
    <t>F.2.3.2.2.</t>
  </si>
  <si>
    <t>Servis elektromotora sa reduktoroma za pogon puža za transport pijeska proizvođača Simens/Nord  (Pn=0,75; In=1,8 A; U/F=400V/50 Hz; ATEX II 2G Eexe T3). Predviđa se pregled komplnog uređaja te zamjena neisparvih i potrošenih dijelova i maziva. Radove izvodi servis s ovlaštenjem / odobrenjem od proizvođača za izvođenje radova na navedenom uređaju .</t>
  </si>
  <si>
    <t>F.2.3.2.3.</t>
  </si>
  <si>
    <t xml:space="preserve">Puštanje u rad servisiranih elektromotora sa reduktorima  pod F.2.3.2.1. i F.2.3.2.2. te podešavanje rada uređaja sve do potpune funkcionalnosti u skladu s postojećim upravljačko kontrolnim sustavom. Sve troškove do ispunjavanja potpune funkcionalnosti uređaja snosi ponuditelj/izvođač. Radove izvodi servis s ovlaštenjem/ odobrenjem od proizvođača za izvođenje radova na navedenom uređaju. Sastaviti izvješće o puštanju u pogon.
</t>
  </si>
  <si>
    <t>F.2.3.2.4.</t>
  </si>
  <si>
    <t xml:space="preserve">Demontaža postojećeg elektromotora sa reduktorom pogona preše za prešanje i ispiranje otpadnog materijala sa fine rešetke.  </t>
  </si>
  <si>
    <t>F.2.3.2.5.</t>
  </si>
  <si>
    <r>
      <rPr>
        <sz val="11"/>
        <rFont val="Arial Narrow"/>
        <family val="2"/>
      </rPr>
      <t xml:space="preserve">Nabava i doprema elektromotora sa reduktorom za pogon preše za prešanjanje i ispiranje otpadnog materijala fine rešetke. Zamjena za postojeći elektromotor sa reduktorom proizvođača Nord tipa SK 9032.1 AF Kriteriji za izbor:                       </t>
    </r>
    <r>
      <rPr>
        <sz val="11"/>
        <rFont val="Arial Narrow"/>
        <family val="2"/>
        <charset val="238"/>
      </rPr>
      <t xml:space="preserve">Elektromotor:
Nazivna snaga: 2,5 kW
Nazivni napon: 400/690 V 50 Hz
Broj okretaja: 1415 min-1
Klasa zaštite: IP 55
Pogon (getriba): 
Broj okretaja: 24 min-1
Prenos: i=59.17                </t>
    </r>
    <r>
      <rPr>
        <sz val="11"/>
        <rFont val="Arial Narrow"/>
        <family val="2"/>
      </rPr>
      <t xml:space="preserve">
Kako se elektromotor spaja na postojeću prešu priključak pogona (getribe) mora odgovarati postojećem.                                            Proizvođač:______________________                            Proizvod:________________________</t>
    </r>
  </si>
  <si>
    <t>F.2.3.2.6.</t>
  </si>
  <si>
    <t xml:space="preserve">Ugradnja elektromotora sa reduktorom ponuđenog pod F.2.3.2.5. uključivo sav potreban spojni i brtveni materijal, rad, alate i strojeve. </t>
  </si>
  <si>
    <t>F.2.3.2.7.</t>
  </si>
  <si>
    <t xml:space="preserve">Puštanje u rad ugrađenog uređaja pod F.2.3.2.5. spajanje na postojeći upravljačko kontrolni sustav, podešavanje rada sve do potpune funkcionalnosti ugrađene opreme. Sve troškove do ispunjavanja potpune funkcionalnosti uređaja snosi ponuditelj. Radove izvodi servis sa ovlaštenjem / odobrenjem od proizvođača za izvođenje radova na navedenom uređaju. Sastaviti izvješće o puštanju u pogon.
</t>
  </si>
  <si>
    <t>F.2.3.2.8</t>
  </si>
  <si>
    <t xml:space="preserve">Nabava, dobava i montaža induktivnog senzora za kontrolu rada grablji fine rešetke te podešavanje s postojećim kontrolnim sustavom. Stavka uključuje demontažu i zbrinjavanje postojećeg induktivnog senzora.                                                                                Proizvođač:______________________                            Proizvod:________________________                                                                                                     </t>
  </si>
  <si>
    <t>F.2.3.2.9.</t>
  </si>
  <si>
    <t xml:space="preserve">Nabava, dobava i montaža elektromagnetnog solenoidnog ventila za kontrolu ispiranja sadržaja preše fine rešetke sa pripadajućim kablom. Stavka uključuje domentažu i zbrinjavanje postojećeg elektromagnetnog ventila.                                                                  
Napajanje: 220-240 V, 50/60 Hz ,2 G/D Ex mb II T                          
</t>
  </si>
  <si>
    <t>F.2.3.2.10.</t>
  </si>
  <si>
    <r>
      <rPr>
        <sz val="11"/>
        <color theme="1"/>
        <rFont val="Arial Narrow"/>
        <family val="2"/>
      </rPr>
      <t xml:space="preserve">Nabava i dobava sonde za mjerenje razine vode u žlijebu fine rešetke.  Metoda mjerenja: hidrostatsko mjerenje razine. Opis rada: mjerenje razine se izvodi preko mjerenja tlaka  kojim tekućina djeluje na dno zatvorenog spremnika. </t>
    </r>
    <r>
      <rPr>
        <sz val="11"/>
        <rFont val="Arial Narrow"/>
        <family val="2"/>
      </rPr>
      <t xml:space="preserve">Izlaz: 4-20 mA. Cijev sonde: vanjski promjer, d= 42 mm; </t>
    </r>
    <r>
      <rPr>
        <sz val="11"/>
        <color theme="1"/>
        <rFont val="Arial Narrow"/>
        <family val="2"/>
      </rPr>
      <t>ugradbena, AISI 316L. Mjerni raspon: 100 mbar/10 kPa/1.5 psi, 1 m H2O</t>
    </r>
    <r>
      <rPr>
        <sz val="11"/>
        <color rgb="FFFF0000"/>
        <rFont val="Arial Narrow"/>
        <family val="2"/>
      </rPr>
      <t>.</t>
    </r>
    <r>
      <rPr>
        <sz val="11"/>
        <color theme="1"/>
        <rFont val="Arial Narrow"/>
        <family val="2"/>
      </rPr>
      <t xml:space="preserve"> Proizvođač:______________________                            Proizvod:________________________</t>
    </r>
  </si>
  <si>
    <t>F.2.3.2.11.</t>
  </si>
  <si>
    <t>Demontaža postojeće i montaža/ugradnja nove sonde pod F.2.3.2.10. sa svim potrebnim spojnim materijalom te provjerama i podešavanjima kako bi se osigurlo ispravano funkcioniranje sondi u postojećem sustavu. Stavka uključuje zbrinjavanje demontirane opreme.</t>
  </si>
  <si>
    <t>F.2.3.2.12.</t>
  </si>
  <si>
    <t>F.2.3.2.13.</t>
  </si>
  <si>
    <t>F.2.3.2.14.</t>
  </si>
  <si>
    <t xml:space="preserve">Ugradnja upuhivača/kompresora ponuđenog pod F.2.3.2.13. uključivo sav potreban spojni i brtveni materijal, rad, alate i strojeve. </t>
  </si>
  <si>
    <t>F.2.3.2.15.</t>
  </si>
  <si>
    <t xml:space="preserve">Puštanje u rad ugrađenog upuhivača pod F..2.3.2.13. spajanje na postojeći upravljačko kontrolni sustav, podešavanje rada sve do potpune funkcionalnosti ugrađene opreme. Sve troškove do ispunjavanja potpune funkcionalnosti uređaja snosi ponuditelj. Radove izvodi servis sa ovlaštenjem / odobrenjem od proizvođača za izvođenje radova na navedenom uređaju. Sastaviti izvješće o puštanju u pogon.
</t>
  </si>
  <si>
    <t>F.2.3.2.16.</t>
  </si>
  <si>
    <t xml:space="preserve">Nabava, dobava i montaža cijevnog razvoda za distribuciju zraka (cjevovod između upuhivača i razdjelnika zraka te pojedinačnih vodova za prozračivanje) aeriranog pjeskolova W+F Walzensandfang. </t>
  </si>
  <si>
    <t>fleksibina poliamidna cijev za komprimirani  zrak, unutarnji promjer 10 mm</t>
  </si>
  <si>
    <t xml:space="preserve">fleksibilna poliamidna cijev za komprimirani zrak, unutarnji promjer 32 mm </t>
  </si>
  <si>
    <t>F.2.3.2.17.</t>
  </si>
  <si>
    <r>
      <t>Nabava, dobava i montaža fleksibilnog PVC crijeva ručnog odvojača masti, DN 80, dužina 2 m</t>
    </r>
    <r>
      <rPr>
        <sz val="11"/>
        <color rgb="FFFF0000"/>
        <rFont val="Arial Narrow"/>
        <family val="2"/>
      </rPr>
      <t>.</t>
    </r>
    <r>
      <rPr>
        <sz val="11"/>
        <rFont val="Arial Narrow"/>
        <family val="2"/>
      </rPr>
      <t xml:space="preserve"> Stavka uključuje demontažu postojećeg cjevovoda te njegovo zbrinjavanje i montažu novog crijeva sa svim potrebnim spojnim materijalom.</t>
    </r>
  </si>
  <si>
    <t>F.2.3.2.18.</t>
  </si>
  <si>
    <t>F.2.3.2.19.</t>
  </si>
  <si>
    <t xml:space="preserve">Nabava i dobava cijevnog ventilatora za odzračivanje stanice za predtretman. Ventilator se ugrađuje u fleksibilno spojno crijevo prema odvodu kroz krovnu konstrukciju. Uz ventilator je potrebno isporučiti i dopremiti odgovarajuće aluminijsko fleksibilno crijevo dužine  cca 3 m te sav potreban spojni materijal za ugradnju. Karakteristike ventilatora:   Protok zraka: 310 m3/h, Napajanje: 230 V/50 Hz, nazivni promjer ventilatora: 180 mm.
Proizvođač:______________________                            Proizvod:________________________                                                                                                  </t>
  </si>
  <si>
    <t>F.2.3.2.20.</t>
  </si>
  <si>
    <t>Ugradnja ventilatora ponuđenog pod F.2.3.2.19. uključivo sav potreban spojni i brtveni materijal, rad, alate i strojeve. Ventilator se ugrađuje u fleksibilno spojno crijevo prema odvodu kroz krovnu konstrukciju.</t>
  </si>
  <si>
    <t>F.2.3.2.21.</t>
  </si>
  <si>
    <t>Puštanje u rad ugrađenog ventilatora. Sve troškove do ispunjavanja potpune funkcionalnosti uređaja snosi ponuditelj. Radove izvodi servis sa ovlaštenjem / odobrenjem od proizvođača za izvođenje radova na navedenom uređaju. Sastaviti izvješće o puštanju u pogon.</t>
  </si>
  <si>
    <t>ODVODNI ZASUN</t>
  </si>
  <si>
    <t>F.2.5.1.</t>
  </si>
  <si>
    <t>F.2.5.2.</t>
  </si>
  <si>
    <t xml:space="preserve">SERVIS AUMA POGONA   tip SA 07.5- F7, tip motora: AD0063-4-80      </t>
  </si>
  <si>
    <t>F.2.6.1.</t>
  </si>
  <si>
    <t>F.2.6.2.</t>
  </si>
  <si>
    <t>Puštanje u rad AUMA pogona nakon servisa ponuđenog pod F.2.6.1. sve do potpune funkcionalnosti. Sve troškove do ispunjavanja potpune funkcionalnosti uređaja snosi ponuditelj. Radove izvodi servis sa ovlaštenjem / odobrenjem od proizvođača za izvođenje radova na navedenom uređaju. Sastaviti izvješće o puštanju u pogon.</t>
  </si>
  <si>
    <t>F.2.7.1.</t>
  </si>
  <si>
    <t>F.2.7.2.</t>
  </si>
  <si>
    <t>DOZIRNA STANICA ZA SREDSTVO ZA DODATNO UKLANJANJE FOSFORA</t>
  </si>
  <si>
    <r>
      <rPr>
        <b/>
        <sz val="11"/>
        <rFont val="Arial Narrow"/>
        <family val="2"/>
        <charset val="238"/>
      </rPr>
      <t xml:space="preserve">SERVIS DIGITALNE DOZIRNE PUMPE  Grundfos Alldos 209-5.5D  </t>
    </r>
    <r>
      <rPr>
        <sz val="11"/>
        <rFont val="Arial Narrow"/>
        <family val="2"/>
        <charset val="238"/>
      </rPr>
      <t xml:space="preserve">  </t>
    </r>
  </si>
  <si>
    <t>F.3.2.1.</t>
  </si>
  <si>
    <t>F.3.2.2.</t>
  </si>
  <si>
    <t>Puštanje u rad servisirane pumpi pod F.3.2.1., podešavanje rada do potpune funkcionalnosti. Sve troškove do ispunjavanja potpune funkcionalnosti uređaja snosi ponuditelj. Radove izvodi servis sa ovlaštenjem / odobrenjem od proizvođača za izvođenje radova na navedenom uređaju. Sastaviti izvješće o puštanju u pogon.</t>
  </si>
  <si>
    <t>F.4.</t>
  </si>
  <si>
    <t>PRSTENASTI VOD AERATORA</t>
  </si>
  <si>
    <t>F.4.1.1.</t>
  </si>
  <si>
    <t>F.4.1.2.</t>
  </si>
  <si>
    <t>F.4.1.3.</t>
  </si>
  <si>
    <t xml:space="preserve">Puštanje u rad aeratora te sve provjere i podešavanja,  spajanje na postojeći upravljačko kontrolni sustav, podešavanje rada sve do potpune funkcionalnosti ugrađene opreme.  Sve troškove do ispunjavanja potpune funkcionalnosti uređaja snosi ponuditelj. Sastaviti izvješće o puštanju u pogon.
</t>
  </si>
  <si>
    <t>F.4.2.1.</t>
  </si>
  <si>
    <t>F.4.2.2.</t>
  </si>
  <si>
    <t>Nabava i dobava  rezervnih dijelova za puhalo pod F.4.2.1.</t>
  </si>
  <si>
    <t>F.4.2.2.1.</t>
  </si>
  <si>
    <t>Set ležajeva</t>
  </si>
  <si>
    <t>F.4.2.2.2.</t>
  </si>
  <si>
    <t>Set brtvi</t>
  </si>
  <si>
    <t>F.4.2.2.3.</t>
  </si>
  <si>
    <t>Ležajevi elektromotora</t>
  </si>
  <si>
    <t>F.4.2.2.4.</t>
  </si>
  <si>
    <t>Pogon remena</t>
  </si>
  <si>
    <t>F.4.2.2.5.</t>
  </si>
  <si>
    <t>Filter zraka</t>
  </si>
  <si>
    <t>F.4.2.2.6.</t>
  </si>
  <si>
    <t>ulje</t>
  </si>
  <si>
    <t>litra</t>
  </si>
  <si>
    <t>F.4.2.3.</t>
  </si>
  <si>
    <t xml:space="preserve">Puštanje u rad, podešavanje rada do potpune funkcionalnosti.  Sve troškove do ispunjavanja potpune funkcionalnosti uređaja snosi ponuditelj. Radove izvodi servis sa ovlaštenjem / odobrenjem od proizvođača za izvođenje radova na navedenom uređaju. Sastaviti izvješće o puštanju u pogon.
</t>
  </si>
  <si>
    <r>
      <rPr>
        <b/>
        <sz val="11"/>
        <rFont val="Arial Narrow"/>
        <family val="2"/>
        <charset val="238"/>
      </rPr>
      <t xml:space="preserve">REMONT ELEKTROMOTORA SA REDUKTOROM Flender Tubingen GMbH tip M1325B4W  / Flender tip FZAF108B izvedba H-05-A     </t>
    </r>
    <r>
      <rPr>
        <sz val="11"/>
        <rFont val="Arial Narrow"/>
        <family val="2"/>
        <charset val="238"/>
      </rPr>
      <t xml:space="preserve"> </t>
    </r>
  </si>
  <si>
    <t>F.4.4.1.</t>
  </si>
  <si>
    <t>F.4.4.2.</t>
  </si>
  <si>
    <t>Puštanje u rad elektromotora sa reduktorom, podešavanje rada do potpune funkcionalnosti. Sve troškove do ispunjavanja potpune funkcionalnosti uređaja snosi ponuditelj. Radove izvodi servis sa ovlaštenjem / odobrenjem od proizvođača za izvođenje radova na navedenom uređaju. Sastaviti izvješće o puštanju u pogon.</t>
  </si>
  <si>
    <t>REMONT MJEŠAĆA Invent AG tipa HC RBKG 2000</t>
  </si>
  <si>
    <t>F.4.5.1.</t>
  </si>
  <si>
    <t>F.4.5.2.</t>
  </si>
  <si>
    <t>F.4.5.3.</t>
  </si>
  <si>
    <t xml:space="preserve">Puštanje u mješala u rad, podešavanje rada do potpune funkcionalnosti. Sve troškove do ispunjavanja potpune funkcionalnosti uređaja snosi ponuditelj. Radove izvodi servis sa ovlaštenjem / odobrenjem od proizvođača za izvođenje radova na navedenom uređaju. Sastaviti izvješće o puštanju u pogon.
</t>
  </si>
  <si>
    <t>REMONT SF DEKANTERA Biogest International GmbH DN 200</t>
  </si>
  <si>
    <t>F.4.6.1.</t>
  </si>
  <si>
    <t xml:space="preserve">F.4.6.2. </t>
  </si>
  <si>
    <t>Nabava i dobava brtve dekantera DN 200</t>
  </si>
  <si>
    <t>F.4.6.3.</t>
  </si>
  <si>
    <t>Puštanje dekantera u rad, podešavanje rada do potpune funkcionalnost i provjera vodonepropusnostii. Sve troškove do ispunjavanja potpune funkcionalnosti uređaja snosi ponuditelj. Radove izvodi servis sa ovlaštenjem / odobrenjem od proizvođača za izvođenje radova na navedenom uređaju. Sastaviti izvješće o puštanju u pogon.</t>
  </si>
  <si>
    <t>F.4.7.1.</t>
  </si>
  <si>
    <t>F.4.7.2.</t>
  </si>
  <si>
    <t xml:space="preserve">Nabava i dobava  čeličnih sajli za vitlo (kvaliteta završne presvlake od nehrđajućeg čelika AISI316Ti ili jednakovrijedno). Stavka uključuje  uklanjanje i zbrinjavanje postojeće čelične sajle. Potrebna dužina: 15 m, promjer užeta 6 mm.     </t>
  </si>
  <si>
    <t>F.4.7.3.</t>
  </si>
  <si>
    <r>
      <t>Nabava i dobava krajnjih prekidača s prirubnicom za montažu i potrebnim spojnim materijalom. Radna temperatura: -25</t>
    </r>
    <r>
      <rPr>
        <sz val="11"/>
        <rFont val="Calibri"/>
        <family val="2"/>
        <charset val="238"/>
      </rPr>
      <t>°</t>
    </r>
    <r>
      <rPr>
        <sz val="11"/>
        <rFont val="Arial Narrow"/>
        <family val="2"/>
      </rPr>
      <t>C do +70</t>
    </r>
    <r>
      <rPr>
        <sz val="11"/>
        <rFont val="Calibri"/>
        <family val="2"/>
        <charset val="238"/>
      </rPr>
      <t>°</t>
    </r>
    <r>
      <rPr>
        <sz val="11"/>
        <rFont val="Arial Narrow"/>
        <family val="2"/>
      </rPr>
      <t xml:space="preserve">C, maksimalna brzina: 800 okretaja u minuti, napajanje: 250 V AC, IP 65
</t>
    </r>
  </si>
  <si>
    <t>F.4.7.4.</t>
  </si>
  <si>
    <t xml:space="preserve">Puštanje u rad remontiranog vitla, podešavanje rada do potpune funkcionalnosti. Sve troškove do ispunjavanja potpune funkcionalnosti uređaja snosi ponuditelj. Radove izvodi servis sa ovlaštenjem / odobrenjem od proizvođača za izvođenje radova na navedenom uređaju. Sastaviti izvješće o puštanju u pogon.
</t>
  </si>
  <si>
    <t>REMONT PUMPE FLYGHT GmbH CP 3085.182</t>
  </si>
  <si>
    <t>F.4.8.1.</t>
  </si>
  <si>
    <t>F.4.8.2.</t>
  </si>
  <si>
    <t xml:space="preserve">Nabava i dobava rezervnih dijelova  za pumpu pod F.4.8. </t>
  </si>
  <si>
    <t>F.4.8.3.</t>
  </si>
  <si>
    <t xml:space="preserve">Set rezervnih dijelova (o-prstenovi, prekidači) </t>
  </si>
  <si>
    <t>F.4.8.4.</t>
  </si>
  <si>
    <t>Puštanje u rad  pumpe pod F.4.8.1., podešavanje rada do potpune funkcionalnosti. Sve troškove do ispunjavanja potpune funkcionalnosti uređaja snosi ponuditelj. Radove izvodi servis sa ovlaštenjem / odobrenjem od proizvođača za izvođenje radova na navedenom uređaju. Sastaviti izvješće o puštanju u pogon.</t>
  </si>
  <si>
    <t>SONDA ZA MJERENJE KONCENTRACIJE KISIKA</t>
  </si>
  <si>
    <t>F.4.9.1.</t>
  </si>
  <si>
    <t>F.4.9.2.</t>
  </si>
  <si>
    <t xml:space="preserve">Demontaža postojećih i montaža/ugradnja novih uređaja za mjerenje koncentracije otopljenog kisika u SB reaktore sa svim potrebnim spojnim materijalom te provjerama i podešavanjima kako bi se osiguralo ispravano funkcioniranje sondi u postojećem sustavu. Obje je potrebno priključiti na jedan transmiter. Stavka uključuje zbrinjavanje postojećeg uređaja koji nije u funkciji.
</t>
  </si>
  <si>
    <t>F.4.10.1.</t>
  </si>
  <si>
    <t>F.4.10.2.</t>
  </si>
  <si>
    <t xml:space="preserve">Demontaža postojećih i montaža/ugradnja novih uređaja za mjerenje razine punjenja SB reaktora sa svim potrebnim spojnim materijalom te provjerama i podešavanjima kako bi se osigurlo ispravano funkcioniranje sondi u postojećem sustavu. Stavka uključuje zbrinjavanje postojećeg uređaja koji nije u funkciji.Dvije sonde SB reaktora je potrebno priključiti na jedan transmiter.
</t>
  </si>
  <si>
    <t>MEHANIČKI PREKIDAČI</t>
  </si>
  <si>
    <t>F.4.11.1.</t>
  </si>
  <si>
    <t>F.4.11.2.</t>
  </si>
  <si>
    <t xml:space="preserve">Demontaža postojećeg i montaža/ugradnja novog mehaničkog prekidača SB reaktora sa svim potrebnim spojnim materijalom te provjerama i podešavanjima kako bi se osigurlo ispravano funkcioniranje sondi u postojećem sustavu. Stavka uključuje zbrinjavanje postojećeg uređaja koji nije u funkciji.
</t>
  </si>
  <si>
    <t>AUTOMATSKI UZORKIVAČ PROČIŠĆENE VODE</t>
  </si>
  <si>
    <t>F.4.12.1.</t>
  </si>
  <si>
    <t>F.4.12.2.</t>
  </si>
  <si>
    <t xml:space="preserve">Montaža/ugradnja uređaja za automatsko uzimanje uzoraka na lokaciju uz KMO  sa svim potrebnim spojnim materijalom te provjerama i podešavanjima kako bi se osiguralo ispravano funkcioniranje u postojećem sustavu kontrole i rada UPOV-a. </t>
  </si>
  <si>
    <t>SILOS ZA MULJ</t>
  </si>
  <si>
    <t xml:space="preserve">F.5.1. </t>
  </si>
  <si>
    <t>ELEKTROMOTOR SA REDUKTOROM</t>
  </si>
  <si>
    <t>F.5.1.1.</t>
  </si>
  <si>
    <t>F.5.1.2.</t>
  </si>
  <si>
    <t>Nabava i doprema elektromotora sa reduktorom za pogon mješača silosa za mulj. Kriterij za izbor:                        Elektromotor:
Nazivna snaga: 4,0 kW
Nazivni napon: 380-420 V 50 Hz
Broj okretaja: 1445 min-1
Klasa zaštite: IP 55
Pogon (getriba): 
Broj okretaja: 29min-1
Prenos: i=50.15
Izvedba:H-05-A                                        Proizvođač:______________________                             Proizvod:________________________</t>
  </si>
  <si>
    <t>F.5.1.3.</t>
  </si>
  <si>
    <t>F.5.1.4.</t>
  </si>
  <si>
    <t xml:space="preserve">Puštanje u rad ugrađenog elektromotora pod F.5.1.3. spajanje na postojeći upravljačko kontrolni sustav, podešavanje rada sve do potpune funkcionalnosti ugrađene opreme.  Sve troškove do ispunjavanja potpune funkcionalnosti uređaja snosi ponuditelj. Radove izvodi servis sa ovlaštenjem / odobrenjem od proizvođača za izvođenje radova na navedenom uređaju. Sastaviti izvješće o puštanju u pogon.
</t>
  </si>
  <si>
    <t>HIDROSTATSKA SONDA ZA MJERENJE RAZINE</t>
  </si>
  <si>
    <t>F.5.3.1.</t>
  </si>
  <si>
    <t>F.5.3.2.</t>
  </si>
  <si>
    <t xml:space="preserve">Demontaža postojeće i montaža/ugradnja nove sonde za mjerenje razine u silosu za mulj sa svim potrebnim spojnim materijalom te provjerama i podešavanjima kako bi se osigurlo ispravano funkcioniranje sondi u postojećem sustavu. Stavka uključuje zbrinjavanje postojećeg uređaja koji nije u funkciji.
</t>
  </si>
  <si>
    <t>F.5.4.1.</t>
  </si>
  <si>
    <t>F.5.4.2.</t>
  </si>
  <si>
    <t>REMONT MJEŠAĆA Invent AG tipa HC RKO 2000</t>
  </si>
  <si>
    <t>F.5.5.1.</t>
  </si>
  <si>
    <t>Predviđa se pregled i čišćenje kompletnog uređaja te zamjena doljnjeg ležaja i svih  potrošenih i dotrajalih dijelova. Nakon ispitivanja i remonta potrebno je sastaviti izvještaj. Servis i ispitivanja  vremenski provoditi prema dogovoru s investitorom.</t>
  </si>
  <si>
    <t>F.5.5.2.</t>
  </si>
  <si>
    <t>F.5.5.3.</t>
  </si>
  <si>
    <t xml:space="preserve">Puštanje u rad remontiranog mješala, podešavanje rada do potpune funkcionalnosti. Sve troškove do ispunjavanja potpune funkcionalnosti uređaja snosi ponuditelj. Radove izvodi servis sa ovlaštenjem / odobrenjem od proizvođača za izvođenje radova na navedenom uređaju. Sastaviti izvješće o puštanju u pogon.
</t>
  </si>
  <si>
    <t>F.5.6.1.</t>
  </si>
  <si>
    <t>F.5.6.2.</t>
  </si>
  <si>
    <t>Nabava zamjenskih dijelova  za pumpu pod F.5.6.1.</t>
  </si>
  <si>
    <t>F.5.6.2.1.</t>
  </si>
  <si>
    <t>F.5.6.2.2.</t>
  </si>
  <si>
    <t>F.5.6.2.3.</t>
  </si>
  <si>
    <t>F.5.6.2.4.</t>
  </si>
  <si>
    <t>F.5.6.2.5.</t>
  </si>
  <si>
    <t>F.5.6.2.6.</t>
  </si>
  <si>
    <t>F.5.6.2.7.</t>
  </si>
  <si>
    <t>F.5.6.2.8.</t>
  </si>
  <si>
    <t>F.5.6.2.9.</t>
  </si>
  <si>
    <t>F.5.6.2.10.</t>
  </si>
  <si>
    <t>F.5.6.2.11.</t>
  </si>
  <si>
    <t>F.5.6.3.</t>
  </si>
  <si>
    <t>F.5.6.4.</t>
  </si>
  <si>
    <t>Puštanje u rad  pumpe pod F.5.6.1., podešavanje rada do potpune funkcionalnosti. Sve troškove do ispunjavanja potpune funkcionalnosti uređaja snosi ponuditelj. Radove izvodi servis sa ovlaštenjem / odobrenjem od proizvođača za izvođenje radova na navedenom uređaju. Sastaviti izvješće o puštanju u pogon.</t>
  </si>
  <si>
    <t>IZRADA DOKUMANTACIJA IZVEDENOG STANJA</t>
  </si>
  <si>
    <t>F.7.2.1.</t>
  </si>
  <si>
    <t>Imhoffov lijevak na stalku</t>
  </si>
  <si>
    <t>F.7.2.2.</t>
  </si>
  <si>
    <t>Plastična menzura 1l</t>
  </si>
  <si>
    <t>F.7.2.3.</t>
  </si>
  <si>
    <t>Termometar</t>
  </si>
  <si>
    <t>F.7.2.4.</t>
  </si>
  <si>
    <t>Lijevak PVC, 30 cm</t>
  </si>
  <si>
    <t>F.7.2.5.</t>
  </si>
  <si>
    <t>PVC kanta 1L</t>
  </si>
  <si>
    <t>F.7.2.6.</t>
  </si>
  <si>
    <t>Četke za pranje boca</t>
  </si>
  <si>
    <t>F.7.2.7.</t>
  </si>
  <si>
    <t>PVC kanta za smeće</t>
  </si>
  <si>
    <t>F.7.2.8.</t>
  </si>
  <si>
    <t>F.7.2.9.</t>
  </si>
  <si>
    <t>Oprema za pranje i čišćenje (metla, lopatica za smeće, kante,spužve za pod)</t>
  </si>
  <si>
    <t>F.7.2.10.</t>
  </si>
  <si>
    <t>Nabava i dobava  koagulanta za uklanjanje fosfora iz otpadne vode (aluminijev poliklorid, 18%, 60 kg, gustoće 1,35 kg/l)</t>
  </si>
  <si>
    <t>F.7.3.</t>
  </si>
  <si>
    <t>F.7.4.</t>
  </si>
  <si>
    <t>F.8.</t>
  </si>
  <si>
    <t xml:space="preserve">PROBNI RAD                                                                                       </t>
  </si>
  <si>
    <t>F.8.1.</t>
  </si>
  <si>
    <t>F.8.2.</t>
  </si>
  <si>
    <t>F.8.3.</t>
  </si>
  <si>
    <t>OPĆI I TEHNIČKI UVJETI UZ TROŠKOVNIK SANACIJE TEHNOLOŠKE (STROJARSKE I MJERNE) OPREME UPOV-a AGLOMERACIJE MOLVE</t>
  </si>
  <si>
    <t xml:space="preserve">1. Kako se u predmetnom elaboratu i u pripadajućem troškovniku radi o zamjeni I remontu/servisu opreme u postojećem postrojenju ili o nabavi dijelova za postojeće postrojenje radi lakšeg snalaženja u troškovničkim stavkama se navode tipovi proizvođač postojeće opreme. Navedeni proizvođač i tip opreme ne obavezuje ponuđača koji može ponuditi opremu ili dijelove po vlastitom izboru, ali ponuđeno se mora moći ugraditi / uklopiti u postojeće stanje odnosno u postojeću opremu, nadzorne sustave .... </t>
  </si>
  <si>
    <t xml:space="preserve">2. Materijal, oprema i proizvodi specificirani u stavkama, kao i kompletni sustavi mogu biti zamijenjeni jednakovrijednim materijalima, opremom, proizvodima i sistemima drugih proizvođača. </t>
  </si>
  <si>
    <t xml:space="preserve">3. U slučaju da ponuditelj nudi jednakovrijedne materijale, opremu i proizvode obavezno upisuje podatke o proizvođaču i tipu proizvoda u predviđeno mjesto troškovnika. </t>
  </si>
  <si>
    <t>4. Jednakovrijednost dokazuje dostavom dokumentacije, ispitivanja, proračuna i sl. za ponuđene jednakovrijedne proizvode ili opremu.</t>
  </si>
  <si>
    <t>5. Svi dijelovi, uređaji, materijal se deponiraju u dogovoru s investitorom.</t>
  </si>
  <si>
    <t>6. Dimenzije, mjere, vrsta materijala, snage uređaja su preuzete iz dostupne dokumentacije postojećeg postrojenja. Kako je na postrojenju već bilo zamjene / servisa / prilagodbe, prije izrade / nabave dijelova provjeriti sve mjere na licu mjesta!</t>
  </si>
  <si>
    <t>7. Izvođač garantira da će servisirana/remontirana oprema raditi ispravno kod normalnih uvjeta, a za sve ugrađene dijelove izdaje jamstvo na rok od 6 mjeseci. Sve dodatne radove, iznenadne kvarove i rekonstrukcije izvođač obavlja na temelju posebne narudžbe te se obavezuje da će na svaki poziv naručitelja za izvanredni servis ili popravak reagirati u roku od 24 sata po prijemu poziva, uključujući neradne dane i praznike.</t>
  </si>
  <si>
    <t>8. U svim stavkama troškovnika predviđena je nabava, utovar, doprema, istovar, primopredaja materijala i opreme na objekt, skladištenje i čuvanje, ugradnja/instalacija i spajanje opreme, podešavanje rada opreme (uključujući parametriranje i programiranje prije i poslije), komplet s potrebnim spojnim, ovjesnim, brtvenim i pričvrsnim materijalom, sve do stupnja dovođenja u punu funkcionalnost i puštanja pod napon/u pogon. Također, potrebno je obuhvatiti i odvoz viška materijala, ambalaže u kojoj je oprema zapakirana, i svog ostalog sličnog materijala koji se isporučuje sa opremom, a nije sastavni dio isporučene opreme, te zbrinjavanje takvog materijala na propisani način.</t>
  </si>
  <si>
    <t>9.Ukoliko se neka od navedene opreme u troškovniku ne može nabaviti, potrebno ju je zamijeniti s odgovarajućom opremom novije generacije, te dovesti kompletan uređaj u potpuno funkcionalno stanje.</t>
  </si>
  <si>
    <t>ISPITIVANJE POSTOJEĆEG STANJA</t>
  </si>
  <si>
    <t>Ispitivanje funkcionalnosti postojeće ugrađene zaštitne, sklopne, upravljačke i sve ostale opreme u razvodnom ormaru tehnologije, ormaru opće potrošnje i lokalnim ormarićima. U prilogu jednopolne sheme.</t>
  </si>
  <si>
    <t>Ispitivanje provodljivosti i izolacije svih signalnih i energetskih kabela na objektu. U prilogu jednopolne sheme.</t>
  </si>
  <si>
    <t>Ispitivanje provodljivosti i izolacije svih ožičenja u ormarima na objektu. U prilogu jednopolne sheme.</t>
  </si>
  <si>
    <t>POTREBNA NOVA OPREMA</t>
  </si>
  <si>
    <t>Programabilni logički kontroler (PLC) s mogućnošću proširenja dodatnim karticama za povezivanje:
    - minimalno 192 DI 
    - minimalno 128 DO 
    - minimalno 16 AI
    - minimalno 8AO 
te sa svom ostalom opremom za mogućnost povezivanja s operatorskim panelom i SCADA-om putem GPRS/GSM modema</t>
  </si>
  <si>
    <t>GSM/GPRS modem za povezivanje PLC-a i SCADA-e</t>
  </si>
  <si>
    <t>Operatorski panel u boji za ugradnju na vrata ormara, osjetljiv na dodir, minimalne rezolucije 640x480, minimalne dijagonale 9''</t>
  </si>
  <si>
    <t>Industrijski UPS, 230 VAC, 2200VA</t>
  </si>
  <si>
    <t>SCADA - računalo novije generacija u kompletu s pripadajućim operativnim sustavom, Microsoft Office i:
   - monitorom dijagonale 24''
   - pisačem u boji, min. rezolucija 600 px/inč,  
     A4/A3 veličina ispisa
   - tipkovnicom
   - mišem
   - UPS-om min. 1200 VA</t>
  </si>
  <si>
    <t>Licenca za SCADA-u minimalno 1000 točaka</t>
  </si>
  <si>
    <t>EVENTUALNO POTREBNA NOVA OPREMA</t>
  </si>
  <si>
    <t>Cilindrični osigurač 40A, 14x51</t>
  </si>
  <si>
    <t>Visokoučinski osigurač NVO 125A</t>
  </si>
  <si>
    <t>Visokoučinski osigurač NVO 50A</t>
  </si>
  <si>
    <t>Kućište rastalnih osigurača 3P+N, 14x51, 500VAC</t>
  </si>
  <si>
    <t>Tropolna osiguračka teretna rastavna sklopka, spajanje na sabirnice, za osigurače 125A</t>
  </si>
  <si>
    <t>Tropolna osiguračka teretna rastavna sklopka, spajanje na sabirnice, za osigurače 50A</t>
  </si>
  <si>
    <t>Sklopka 1-0-2 za izbor mreža-agregat, 4P, 150A, ugradnja na montažnu ploču, s produženom ručicom za vrata</t>
  </si>
  <si>
    <t>Odvodnik prenapona tip 2, 230/400V, 25kA, 3P+N, sa signalizacijom prorade</t>
  </si>
  <si>
    <t>Stabilizirani ispravljač 230VAC/24VDC, 10A</t>
  </si>
  <si>
    <t xml:space="preserve">Pretvarač frekvencije 380-480VAC, 50/60Hz,  5,5kW
</t>
  </si>
  <si>
    <t>Motorski zaštitni prekidač s magnetskom i termičkom zaštitom 0,4-0,63A, te pomoćnim kontaktima 1NO+1NC</t>
  </si>
  <si>
    <t>Motorski zaštitni prekidač s magnetskom i termičkom zaštitom 0,63-1A, te pomoćnim kontaktima 1NO+1NC</t>
  </si>
  <si>
    <t>Motorski zaštitni prekidač s magnetskom i termičkom zaštitom 1-1,6A, te pomoćnim kontaktima 1NO+1NC</t>
  </si>
  <si>
    <t>Motorski zaštitni prekidač s magnetskom i termičkom zaštitom 1,6-2,5A, te pomoćnim kontaktima 1NO+1NC</t>
  </si>
  <si>
    <t>Motorski zaštitni prekidač s magnetskom i termičkom zaštitom 2,5-4A, te pomoćnim kontaktima 1NO+1NC</t>
  </si>
  <si>
    <t>Motorski zaštitni prekidač s magnetskom i termičkom zaštitom 4-6,3A, te pomoćnim kontaktima 1NO+1NC</t>
  </si>
  <si>
    <t>Motorski zaštitni prekidač s magnetskom i termičkom zaštitom 6-10A, te pomoćnim kontaktima 1NO+1NC</t>
  </si>
  <si>
    <t>Motorski zaštitni prekidač s magnetskom i termičkom zaštitom 9-14A, te pomoćnim kontaktima 1NO+1NC</t>
  </si>
  <si>
    <t>Motorski zaštitni prekidač s magnetskom zaštitom 9-14A, te pomoćnim kontaktima 1NO+1NC</t>
  </si>
  <si>
    <t>Sklopnik 3NO kontakta, 9A, napon svitka 24VDC</t>
  </si>
  <si>
    <t>Sklopnik 3NO kontakta, 18A, napon svitka 24VDC</t>
  </si>
  <si>
    <t>Sklopnik 3NO kontakta, 9A, napon svitka 230VAC, 50Hz</t>
  </si>
  <si>
    <t>Sklopnik 3NO+1NC kontakt, 9A, napon svitka 24VDC</t>
  </si>
  <si>
    <t>Pomoćni kontakti za sklopnik 1NO+1NC</t>
  </si>
  <si>
    <t>Pomoćni kontakti za sklopnik 2NO+2NC</t>
  </si>
  <si>
    <t>Pomoćni kontakti za sklopnik 3NO+1NC</t>
  </si>
  <si>
    <t>Relej minijaturni, s četiri preklopna kontakta, napon svitka 24VDC,s podnožjem</t>
  </si>
  <si>
    <t>Relej nadzora faza, dva preklopna kontakta</t>
  </si>
  <si>
    <t>Multifunkcijski vremenski relej 1C/O</t>
  </si>
  <si>
    <t xml:space="preserve">Dif. zaštitni prekidač 4P 40A 30mA AC  
</t>
  </si>
  <si>
    <t xml:space="preserve">Dif. zaštitni prekidač 4P 25A 30mA AC  
</t>
  </si>
  <si>
    <t>Automatski zaštitni prekidač 3P B 16A</t>
  </si>
  <si>
    <t>Automatski zaštitni prekidač 3P C 16A</t>
  </si>
  <si>
    <t>Automatski zaštitni prekidač 3P B 10A</t>
  </si>
  <si>
    <t>Automatski zaštitni prekidač 3P C 10A</t>
  </si>
  <si>
    <t>Automatski zaštitni prekidač 1P B 16A</t>
  </si>
  <si>
    <t>Automatski zaštitni prekidač 1P B 10A</t>
  </si>
  <si>
    <t>Automatski zaštitni prekidač 1P B 6A</t>
  </si>
  <si>
    <t>Automatski zaštitni prekidač 1P B 4A</t>
  </si>
  <si>
    <t>Automatski zaštitni prekidač 1P C 16A</t>
  </si>
  <si>
    <t>Automatski zaštitni prekidač 1P C 10A</t>
  </si>
  <si>
    <t>Automatski zaštitni prekidač 1P C 6A</t>
  </si>
  <si>
    <t>Automatski zaštitni prekidač 1P C 4A</t>
  </si>
  <si>
    <t xml:space="preserve">Gljivasto tipkalo za isključenje u hitnosti, deblokada zakretanjem,  za ugradnju na vrata ormara, Ǿ22 mm, mirni i radni kontakti, 230V, 10A </t>
  </si>
  <si>
    <t xml:space="preserve">Zeleno tipkalo za ugradnju na vrata ormara, Ǿ22 mm, radni kontakti, 230V </t>
  </si>
  <si>
    <t xml:space="preserve">Crveno tipkalo za ugradnju na vrata ormara, Ǿ22 mm, mirni kontakti, 230V </t>
  </si>
  <si>
    <t>Preklopka 1-0-2 s ključem, 1P, za montažu na vrata ormara, Ǿ22 mm, dva radna kontakta</t>
  </si>
  <si>
    <t>Utičnica N/Ž 230V, 10A, za vanjsku ugradnju</t>
  </si>
  <si>
    <t>ZAMJENA POTREBNIH KABLOVA</t>
  </si>
  <si>
    <t>Zamjena potrebnog ožičenja</t>
  </si>
  <si>
    <t>PROGRAMIRANJE, ISPITIVANJE I DOKUMENTACIJA</t>
  </si>
  <si>
    <t>Izrada aplikacije za operaterski panel  s grafičkim prikazom svih stanja trošila (greška-rad), mjernim veličinama, povezivanje s PLC-om i funkcionalno ispitivanje.</t>
  </si>
  <si>
    <t>Ispitivanja i atesti električnih instalacija po završetku radova</t>
  </si>
  <si>
    <t>Obuka operatera za rad</t>
  </si>
  <si>
    <t>Izrada dokumentacije izvedenog stanja koja uključuje:
   - tropolne sheme ormara prema stvarno izvedenom stanju sa svom ugrađenom opremom, sa svim pogonima, mjernim i upravljačkim uređajima, napojnim i strujnim upravljačkim krugovima
   - sva podešenja i svi parametri soft startera, pretvarača frekvencije i ostalih uređaja koji se parametriraju, programiraju i podešavaju
   - programski kod (aplikacija) za OP panel s komentarima  i detaljnim uputstvima za rad te lozinkam za operatera i za programera
   - programski kod za PLC s komentarima
   - programski kod za SCADA-u s komentarima</t>
  </si>
  <si>
    <t xml:space="preserve">SVEUKUPNA REKAPITULACIJA </t>
  </si>
  <si>
    <t>RED.BR.</t>
  </si>
  <si>
    <t>OPIS</t>
  </si>
  <si>
    <t>UKUPNA CIJENA</t>
  </si>
  <si>
    <t>PDV (25%):</t>
  </si>
  <si>
    <t xml:space="preserve">  - ljestve na reaktoru i silosu za mulj, širine 0,45 m, prečke Ø25 mm/28 cm</t>
  </si>
  <si>
    <t xml:space="preserve">  - ljestve s leđobranima na KMO, širine 0,35 m, prečke Ø25 mm/28 cm</t>
  </si>
  <si>
    <t xml:space="preserve">  - ljestve s leđobranima na reaktoru i silosu za mulj, širine 0,45 m, prečke Ø25 mm/28 cm (2 kom)</t>
  </si>
  <si>
    <t>Čišćenje okoliša i uklanjanje korova, trave i mahovine oko vanjskih rubova objekata, uz rub ograde, uz rub rubnjaka i okolo okna, te uklanjanje smeća i otpada sa parcele. Rad se obračunava po kompletu izvedene stavke. U cijenu uračunati sve potrebne radove, strojeve i pribor, te utovar, odvoz i istovar na deponij građevinskog materijala na udaljenost do 10 km, a koju osigurava izvođač radova.</t>
  </si>
  <si>
    <t>Demontaža postojećih ljestvi sa leđobranima, komplet sa svim spojnim sredstvima, koje se nalaze u reaktorima i silosu za mulj. U cijenu uračunati sve potrebne radove, materijal i pribor, te utovar, odvoz i istovar na deponij građevinskog materijala na udaljenost do 10 km, a koju osigurava izvođač radova.</t>
  </si>
  <si>
    <r>
      <t>Strojno rezanje rotacionom pilom, razbijanje i uklanjanje postojećeg asfalta i betona u sloju debljine 6 cm, a radi izrade novog sloja. Reže se u širini od 4 m ispred ulaza u pogonsku zgradu, te sa desne strane zgrade  - dio između zgrade, okna, rubnjaka i retencionog bazena</t>
    </r>
    <r>
      <rPr>
        <sz val="11"/>
        <rFont val="Arial Narrow"/>
        <family val="2"/>
      </rPr>
      <t>. Asfalt i beton je potrebno pažljivo uklanjati zbog blizine postojećih objekata, instalacija, poklopaca, revizijskih okna, poklopaca, i sl. U cijenu obračunati utovar, odvoz i istovar na deponij građevnog materijala na max. udaljenost do 10 km, a koju osigurava izvođač, te sav potreban rad i materijal.</t>
    </r>
  </si>
  <si>
    <t xml:space="preserve">Izrada, dobava i montaža poklopaca od rešetkastog lima dim. 25/3 mm na kontrolnim oknima na ispustu iz SB1 i SB2 reaktora, te na kontrolno-mjernom oknu prije ispusta. Zaštitni poklopci kontrolnih okna su dimenzija 0,8 x 0,8 m, a kontrolno-mjernog okna dimenzija 1,6 x 1,6 m. U stavku uključen sav potreban rad, pribor i spojni materijal. Sve mjere provjeriti na licu mjesta.
</t>
  </si>
  <si>
    <t xml:space="preserve">  - poklopac dim. 0,8 x 0,8 m</t>
  </si>
  <si>
    <t xml:space="preserve">  - poklopac dim. 1,6 x 1,6 m</t>
  </si>
  <si>
    <t>D.5.</t>
  </si>
  <si>
    <t>D.6.</t>
  </si>
  <si>
    <t>kg</t>
  </si>
  <si>
    <t>Izrada, dobava i montaža čelične radne platforme u pogonskoj zgradi u prostoriji kompaktne stanice za predtretman, izrađene iz profila crne bravarije. Radna platforma će se s jedne strane montirati na kompaktnu stanicu za predtretman, a s druge strane na unutrašnji zid prostorije, na visini od cca. 2 m. Glavni nosači platforme izrađeni su od profila IPE 220, poprečni nosači od profila 50x50x3,2 mm, platforma (podna rešetka) od profila 30/2,3 mm, mobilne pristupne ljestve koje se mogu učvrstiti i po potrebi odvojiti od platforme izrađene su od profila Ø 30/3,2 mm, a zaštitna ograda visine 110 cm od profila 48,3x3,2 mm i Ø 8 mm. U stavku uključen sav potreban rad, pribor i materijal kao i bojanje konstrukcije temeljnom bojom u dva premaza i bojanje završnom bojom u tonu po izboru investitora. Sve mjere provjeriti na licu mjesta.</t>
  </si>
  <si>
    <t xml:space="preserve">Izrada, dobava i montaža ljestvi sa leđobranima izvedenih iz inox profila (AISI 316L), komplet sa svim spojnim sredstvima, koje se montiraju u reaktore i silos za mulj. U stavku uključen sav potreban rad, pribor i spojni materijal. Sve mjere provjeriti na licu mjesta.
</t>
  </si>
  <si>
    <t xml:space="preserve">Izrada, dobava i montaža ljestvi izvedenih iz inox profila (AISI 316L), komplet sa svim spojnim sredstvima, koje se montiraju u prepumpno okno. U stavku uključen sav potreban rad, pribor i spojni materijal. Sve mjere provjeriti na licu mjesta.
</t>
  </si>
  <si>
    <t xml:space="preserve">  - ljestve u prepumpnom oknu, širine 0,45 m, prečke Ø25 mm/28 cm</t>
  </si>
  <si>
    <t>D.7.</t>
  </si>
  <si>
    <t>D.8.</t>
  </si>
  <si>
    <r>
      <t xml:space="preserve">Rezanje i prekrojavanje postojeće inox ograde u prepumpnom oknu, a radi montaže novih ljestvi. Stavka uključuje pažljivo rezanje i uklanjanje cca. 1,00 m' ograde (rukohvat profila </t>
    </r>
    <r>
      <rPr>
        <sz val="11"/>
        <rFont val="Calibri"/>
        <family val="2"/>
      </rPr>
      <t xml:space="preserve">Ø </t>
    </r>
    <r>
      <rPr>
        <sz val="11"/>
        <rFont val="Arial Narrow"/>
        <family val="2"/>
      </rPr>
      <t xml:space="preserve">40 mm i 2 horizontalne šipke profila </t>
    </r>
    <r>
      <rPr>
        <sz val="11"/>
        <rFont val="Calibri"/>
        <family val="2"/>
      </rPr>
      <t>Ø</t>
    </r>
    <r>
      <rPr>
        <sz val="11"/>
        <rFont val="Arial Narrow"/>
        <family val="2"/>
      </rPr>
      <t xml:space="preserve"> 20 mm). Na mjestu uklonjene ograde potrebno je postaviti vertikalni inox nosač profila Ø 40 mm kako bi se učvrstili krajevi ograde i sve zajedno montiralo sa vijcima i anker pločom u betonski plato. U cijenu uračunati sav potreban rad, pribor i materijal potreban za spajanje i učvršćivanje.</t>
    </r>
  </si>
  <si>
    <t>D.9.</t>
  </si>
  <si>
    <t>A.5.1.</t>
  </si>
  <si>
    <t>A.5.2.</t>
  </si>
  <si>
    <t>A.6.1.</t>
  </si>
  <si>
    <t>A.6.2.</t>
  </si>
  <si>
    <t>A.7.</t>
  </si>
  <si>
    <t>A.6.3.</t>
  </si>
  <si>
    <t xml:space="preserve">KONSTRUKCIJSKA SANACIJA BAZENA. Stavka obuhvaća sanaciju AB bazena SB reaktora 1 ugrađivanjem prednapregnutih zatega uz uzdužne zidove (ukupno dvije). zatege su predviđene kao glatke šipke, promjera ∅32 od visokovrijednog čelika kvalitete Y1030H. Ukupna potrebna duljina zatege prema projektu sanacije iznosi 11,9 m. Ukoliko se ugrađuje zatege iz više segmenata potrebno je nastaviti šipke sa vlačnim nastavcima. Zatege se sidre na jednom kraju (silos za mulj), a na drugom kraju se vrši prednaprezanje. Svi elementi izvođenja prednapetih zatega vidljivi su u detaljima A,B,C i tehničkom opisu zahvata projekta sanacije. Praznina između prodora u betonu i zatege zapunjava se injekcijskom masom na cementnoj bazi koja osigurava dobru čvrstoću i prionjivosti, čvrst kontakt između injekcijske mase i okolnih površina, čvrstu integralnu ispunu šupljina, jaki učinak bubrenja i tečenja. Sila za prednapinjanje zatega prema projektu sanacije iznosi 580 kN. U stavku je uračunata nabava, dobava i transport materijala te kompletan rad za izvršenje stavke prema projektu sanacije. Obračun po kompletu izvršene stavke  </t>
  </si>
  <si>
    <t xml:space="preserve">SANACIJA PUKOTINE. Stavka obuhvaća sanaciju pukotine injektiranjem mase u postojeću pukotinu AB zida debljine 40 cm. Postojeći AB zid izveden je od betona čvrtsoće C 25/30. Širina pukotine na vrhu AB zida iznosi cca 1 cm i proteže se po cijeloj visini zida od 5 m, sa smanjenjem širine prema temeljnoj ploči. Pukotina u betonu zapunjava se injekcijskom masom na cementnoj bazi koja osigurava dobru čvrstoću i prionjivosti, čvrst kontakt između injekcijske mase i okolnih površina, čvrstu integralnu ispunu šupljina, jaki učinak bubrenja i tečenja. Ovim postupkom injektiranja mora se postići vodonepropusnost na mjestu sanirane pukotine. Stavka obuhvaća nabavu, dobavu i transport materijala kao i pripremu podloge za injektiranje injekcijske mase te kompletan rad za izvršenje stavke. Obračun po kompletu izvršene stavke.  </t>
  </si>
  <si>
    <t>C.2.1.</t>
  </si>
  <si>
    <t>C.2.2.</t>
  </si>
  <si>
    <t>C.5.1.</t>
  </si>
  <si>
    <t>C.5.2.</t>
  </si>
  <si>
    <t>C.6.1.</t>
  </si>
  <si>
    <t>C.6.2.</t>
  </si>
  <si>
    <t>D.1.1.</t>
  </si>
  <si>
    <t>D.1.2.</t>
  </si>
  <si>
    <t>D.1.3.</t>
  </si>
  <si>
    <t>D.1.4.</t>
  </si>
  <si>
    <t>D.1.5.</t>
  </si>
  <si>
    <t>D.4.1.</t>
  </si>
  <si>
    <t>D.4.2.</t>
  </si>
  <si>
    <t>D.5.1.</t>
  </si>
  <si>
    <t>D.5.2.</t>
  </si>
  <si>
    <t>D.6.1.</t>
  </si>
  <si>
    <t>D.7.1.</t>
  </si>
  <si>
    <t>D.7.2.</t>
  </si>
  <si>
    <t>D.9.1.</t>
  </si>
  <si>
    <t>D.9.2.</t>
  </si>
  <si>
    <t>D.9.3.</t>
  </si>
  <si>
    <t>D.9.4.</t>
  </si>
  <si>
    <t>E.1.1.</t>
  </si>
  <si>
    <t>E.1.2.</t>
  </si>
  <si>
    <t>BITUMENIZIRANI NOSIVO HABAJUĆI SLOJ BNHS (AC 16 surf) ZA SANACIJU POSTOJEĆIH PROMETNIH POVRŠINA. Dobava i izvedba bitumeniziranog nosivo habajućeg asfaltnog sloja AC 16 surf (50/70),  d=6 cm. Sloj se nanosi na pripremljenu šljunčanu podlogu, zbijenu do zbijenosti od 80 MN/m2. U cijenu uključiti nabavu, dopremu i ugradnju BNHS-a, kao i nabavu, dopremu, ugradnju i zbijanje šljunčane podloge u sloju debljine 5 - 15 cm.</t>
  </si>
  <si>
    <t>UREĐENJE ZELENIH POVRŠINA. Uređenje zelenih površina zasijavanjem trave. U stavku uključiti nabavu, dovoz i sijanje travnate smjese 40g/m, uz zagrabljivanje i valjanje nakon sjetve te jednokratno zaljevanje vodom. Rad se mjeri po m² zasađene zelene površine.</t>
  </si>
  <si>
    <t>KONTROLA IZVEDBE. Troškovi ispitivanja materijala, uzimanje uzoraka, laboratorijska obrada sa izdavanjem atesta, te ispitivanja svih ugrađenih slojeva. Stavka uključuje ispitivanje modula stišljivosti Ms svih slojeva (nasipa i posteljice, tamponskog sloja...), davanje recepture i dokaznog radnog sastava za asfaltne slojeve. U cijenu stavke uključiti kompletan materijal (atesti za sve ugrađene materijale i elemente, izvještaj o tekućim i kontrolnim ispitivanjima) kao dokaz kvalitete izvedenih radova i ugrađenog materijala. Rad se obračunava po kompletno izvedenoj kontroli</t>
  </si>
  <si>
    <t>ČIŠĆENJE, ISPIRANJE I ISPITIVANJE INSTALACIJA VODOVODA I KANALIZACIJE. Ispitivanje na vodonepropusnost instalacija vodovoda i kanalizacije nakon prethodnog ispiranja i čišćenja. Obračun po m' izvedenog čišćenja i ispitivanja instalacije.</t>
  </si>
  <si>
    <t>H.</t>
  </si>
  <si>
    <t>H.1.</t>
  </si>
  <si>
    <t>H.2.</t>
  </si>
  <si>
    <t>H.3.</t>
  </si>
  <si>
    <t>H.3.1.</t>
  </si>
  <si>
    <t>H.3.2.</t>
  </si>
  <si>
    <t xml:space="preserve">PRIPREMNI RADOVI         </t>
  </si>
  <si>
    <t>F.2.1.1.</t>
  </si>
  <si>
    <t>F.2.3.2.16.1.</t>
  </si>
  <si>
    <t>F.2.3.2.16.2.</t>
  </si>
  <si>
    <t>F.2.3.2.16.3.</t>
  </si>
  <si>
    <t>F.2.3.2.16.4.</t>
  </si>
  <si>
    <r>
      <rPr>
        <b/>
        <sz val="11"/>
        <rFont val="Arial Narrow"/>
        <family val="2"/>
        <charset val="238"/>
      </rPr>
      <t xml:space="preserve">PUŠTANJE U RAD KOMPAKTNE STANICE ZA PREDTRETMAN        </t>
    </r>
    <r>
      <rPr>
        <sz val="11"/>
        <rFont val="Arial Narrow"/>
        <family val="2"/>
        <charset val="238"/>
      </rPr>
      <t xml:space="preserve">                                                          </t>
    </r>
  </si>
  <si>
    <t>F.2.4.1.</t>
  </si>
  <si>
    <t xml:space="preserve">Puštanje u rad komplne kompaktne stanice za predtretman otpadne vode do potpune funkcionalnosti te provjera ispravnosti rada u skladu sa pretpostavljenim izlaznim parametrima.
</t>
  </si>
  <si>
    <t xml:space="preserve">PRIPREMNI RADOVI           
</t>
  </si>
  <si>
    <t xml:space="preserve">REMONT PUHALA  Aerzner Maschinefabrik tip GM 4 S                                                                   </t>
  </si>
  <si>
    <t xml:space="preserve">NABAVA, DOBAVA I MONTAŽA ELEKTROMAGNETNOG VENTILA      </t>
  </si>
  <si>
    <t>F.4.3.1.</t>
  </si>
  <si>
    <t xml:space="preserve">Ugradnja elektromotora sa pogonom ponuđenog pod F.5.1.2. uključivo sav potreban spojni i brtveni materijal, rad, alate i strojeve te spojni kabel. </t>
  </si>
  <si>
    <t xml:space="preserve">NABAVA, DOBAVA I UGRADNJA PVC CRIJEVA                      </t>
  </si>
  <si>
    <t>Nabava, dobava i ugradnja fleksibilnog PVC crijeva za uklanjanje mutne vode uključujući spojne komponente od nehrđajući čelik. Stavka uključuje demontažu i zbrinjavanje postojećeg crijeva. Promjer: DN 125</t>
  </si>
  <si>
    <t>F.5.2.1.</t>
  </si>
  <si>
    <t>Izrada tehničke dokumentacije strojarske i mjerne tehnološke opreme u 3 tiskana primjerka i 1 u elektronskom obliku (CD ili DVD)</t>
  </si>
  <si>
    <t>Nabava, dobava i montaža tipskog laboratorijskog stola sa laboratorijskim sudoperom od inoksa i podpultnim ormarićima ukupne duljine do 3000 mm, dubine 750 mm. visine 750 mm konstrukcija izradena od čelicnih cijevi 50x50 i 50x80mm, a radna površina od pilipropilena.</t>
  </si>
  <si>
    <t>Nabava i dobava potrošnog materijala (ulja i maziva) potrebnih za redovito održavanje pojedinih uređaja na lokaciji pogona.</t>
  </si>
  <si>
    <t xml:space="preserve">Puštanje u pogon tehničke opreme nakon završetka svih montažnih radova, servisa i ispitivanja te nakon završetka svih priprema koje uvjetuju puštanje u pogon i redovit rad uređaja. Puštanje u pogon se izvršava u prisutnosti  inženjera isporučitelja sustava i servisera (elektroinžinjer i procesni inžinjer) i sadržava suhi probni rad, mokri rad (sa protočnom vodom) te puštanje u pogon sa otpadnom vodom. Puštanje u pogon obuhvaća neprekidan rad pogona u trajanju od 72 sata.  U ovom vremenu se buduće osoblje obučava od strane inženjera. U uslugu puštanja u pogon uključuje se posjeta inženjera nakon istog. Rezultati, dobiveni ispitivanjem u laboratoriju pogona, moraju se potvrditi od strane državno ovlaštenog laboratorija i to prije priznanja primopredaje od strane nalogodavca tj. njegovog ovlaštenog inženjerskog ureda. Troškove ispitivanja kakvoće vode snosi nalogodavac. </t>
  </si>
  <si>
    <t>Nabava i dobava aktivnog mulja sa drugog funkcionalnog uređaja za pročišćavanje otpadnih voda u količini od 30 m3.</t>
  </si>
  <si>
    <t xml:space="preserve">Izrada i dostava radnih uputstva za tehničku opremu pogona. Ukupno se predaje tri (3) pismenih i jedna (1) elektronska verzija (DVD ili CD) dokumentacije.     </t>
  </si>
  <si>
    <t>G.</t>
  </si>
  <si>
    <t>ELEKTROOPREMA I RADOVI</t>
  </si>
  <si>
    <t>G.1.</t>
  </si>
  <si>
    <t>G.2.</t>
  </si>
  <si>
    <t>G.3.</t>
  </si>
  <si>
    <t>G.4.</t>
  </si>
  <si>
    <r>
      <t>PP00 4x50mm</t>
    </r>
    <r>
      <rPr>
        <vertAlign val="superscript"/>
        <sz val="11"/>
        <rFont val="Arial Narrow"/>
        <family val="2"/>
      </rPr>
      <t>2</t>
    </r>
    <r>
      <rPr>
        <sz val="11"/>
        <rFont val="Arial Narrow"/>
        <family val="2"/>
      </rPr>
      <t xml:space="preserve"> </t>
    </r>
  </si>
  <si>
    <r>
      <t>PP-Y 3x1,5mm</t>
    </r>
    <r>
      <rPr>
        <vertAlign val="superscript"/>
        <sz val="11"/>
        <rFont val="Arial Narrow"/>
        <family val="2"/>
      </rPr>
      <t>2</t>
    </r>
    <r>
      <rPr>
        <sz val="11"/>
        <rFont val="Arial Narrow"/>
        <family val="2"/>
      </rPr>
      <t xml:space="preserve"> </t>
    </r>
  </si>
  <si>
    <r>
      <t>NYY-J 3x1,5mm</t>
    </r>
    <r>
      <rPr>
        <vertAlign val="superscript"/>
        <sz val="11"/>
        <rFont val="Arial Narrow"/>
        <family val="2"/>
      </rPr>
      <t>2</t>
    </r>
  </si>
  <si>
    <r>
      <t>NYY-J 4x1,5mm</t>
    </r>
    <r>
      <rPr>
        <vertAlign val="superscript"/>
        <sz val="11"/>
        <rFont val="Arial Narrow"/>
        <family val="2"/>
      </rPr>
      <t>2</t>
    </r>
  </si>
  <si>
    <r>
      <t>NYY-J 7x1,5mm</t>
    </r>
    <r>
      <rPr>
        <vertAlign val="superscript"/>
        <sz val="11"/>
        <rFont val="Arial Narrow"/>
        <family val="2"/>
      </rPr>
      <t>2</t>
    </r>
  </si>
  <si>
    <r>
      <t>NYY-J 10x1,5mm</t>
    </r>
    <r>
      <rPr>
        <vertAlign val="superscript"/>
        <sz val="11"/>
        <rFont val="Arial Narrow"/>
        <family val="2"/>
      </rPr>
      <t>2</t>
    </r>
  </si>
  <si>
    <r>
      <t>NYY-J 14x1,5mm</t>
    </r>
    <r>
      <rPr>
        <vertAlign val="superscript"/>
        <sz val="11"/>
        <rFont val="Arial Narrow"/>
        <family val="2"/>
      </rPr>
      <t>2</t>
    </r>
  </si>
  <si>
    <r>
      <t>NYY-J 7x2,5mm</t>
    </r>
    <r>
      <rPr>
        <vertAlign val="superscript"/>
        <sz val="11"/>
        <rFont val="Arial Narrow"/>
        <family val="2"/>
      </rPr>
      <t>2</t>
    </r>
  </si>
  <si>
    <r>
      <t>EB-CY 4x0,75mm</t>
    </r>
    <r>
      <rPr>
        <vertAlign val="superscript"/>
        <sz val="11"/>
        <rFont val="Arial Narrow"/>
        <family val="2"/>
      </rPr>
      <t>2</t>
    </r>
  </si>
  <si>
    <r>
      <t>EB-CY 7x1,5mm</t>
    </r>
    <r>
      <rPr>
        <vertAlign val="superscript"/>
        <sz val="11"/>
        <rFont val="Arial Narrow"/>
        <family val="2"/>
      </rPr>
      <t>2</t>
    </r>
  </si>
  <si>
    <r>
      <t>olflex CY 4x0,75mm</t>
    </r>
    <r>
      <rPr>
        <vertAlign val="superscript"/>
        <sz val="11"/>
        <rFont val="Arial Narrow"/>
        <family val="2"/>
      </rPr>
      <t>2</t>
    </r>
  </si>
  <si>
    <r>
      <t>olflex CY 3x1,5mm</t>
    </r>
    <r>
      <rPr>
        <vertAlign val="superscript"/>
        <sz val="11"/>
        <rFont val="Arial Narrow"/>
        <family val="2"/>
      </rPr>
      <t>2</t>
    </r>
  </si>
  <si>
    <r>
      <t>olflex CY 4x2,5mm</t>
    </r>
    <r>
      <rPr>
        <vertAlign val="superscript"/>
        <sz val="11"/>
        <rFont val="Arial Narrow"/>
        <family val="2"/>
      </rPr>
      <t>2</t>
    </r>
  </si>
  <si>
    <r>
      <t>olflex CY 12x0,75mm</t>
    </r>
    <r>
      <rPr>
        <vertAlign val="superscript"/>
        <sz val="11"/>
        <rFont val="Arial Narrow"/>
        <family val="2"/>
      </rPr>
      <t>2</t>
    </r>
  </si>
  <si>
    <r>
      <t>NYY-J 1x25mm</t>
    </r>
    <r>
      <rPr>
        <vertAlign val="superscript"/>
        <sz val="11"/>
        <rFont val="Arial Narrow"/>
        <family val="2"/>
      </rPr>
      <t>2</t>
    </r>
  </si>
  <si>
    <r>
      <t>P/F 16mm</t>
    </r>
    <r>
      <rPr>
        <vertAlign val="superscript"/>
        <sz val="11"/>
        <rFont val="Arial Narrow"/>
        <family val="2"/>
      </rPr>
      <t>2</t>
    </r>
  </si>
  <si>
    <t>Izmjena oštećenih kabela. Stavka uključuje izvlačenje oštećenog kabla, te uvlačenje/postavu novog kabla odgovarajućeg tipa, presjeka i duljine.</t>
  </si>
  <si>
    <t>Spajanje kabela. Stavka uključuje pripremu kabla za spajanje, spajanje na oba kraja, stavljanje postojeće ili nove oznake kabla, te sav potreban materijal za spajanje (hilze, stopice, termo bužir,....)</t>
  </si>
  <si>
    <t>Zamjena ožičenja u ormarima. Stavka uključuje nabavu i dopremu P/F vodiča odgovarajućeg presjeka i boja, zamjenu oštećenih vodiča unutar ormara, te sitni spojni materijal za spajanje (hilze, stopice,...)</t>
  </si>
  <si>
    <t>G.5.</t>
  </si>
  <si>
    <t>Izrada programske podrške SCADA-e za daljinski nadzor i upravljanje iz NUS-a. Kompletna programska podrška za SCADA-u mora biti potpuno"otvorena", tj. dostupna Naručitelju u svrhu naknadnih izmjena i dopuna, te ista će biti dostavljena Naručitelju. Program isporučiti na elektronskom mediju u izvornom (source) kodu.</t>
  </si>
  <si>
    <t>G.1.2.</t>
  </si>
  <si>
    <t>G.1.3.</t>
  </si>
  <si>
    <t>G.1.1.</t>
  </si>
  <si>
    <t>G.2.1.</t>
  </si>
  <si>
    <t>G.2.2.</t>
  </si>
  <si>
    <t>G.2.3.</t>
  </si>
  <si>
    <t>G.2.4.</t>
  </si>
  <si>
    <t>G.2.5.</t>
  </si>
  <si>
    <t>G.2.6.</t>
  </si>
  <si>
    <t>G.4.1.</t>
  </si>
  <si>
    <t>G.5.6.</t>
  </si>
  <si>
    <t>G.5.1.</t>
  </si>
  <si>
    <t>G.5.2.</t>
  </si>
  <si>
    <t>G.5.3.</t>
  </si>
  <si>
    <t>G.5.4.</t>
  </si>
  <si>
    <t>G.5.5.</t>
  </si>
  <si>
    <t>G.3.1.</t>
  </si>
  <si>
    <t>G.3.2.</t>
  </si>
  <si>
    <t>G.3.3.</t>
  </si>
  <si>
    <t>G.3.4.</t>
  </si>
  <si>
    <t>G.3.5.</t>
  </si>
  <si>
    <t>G.3.6.</t>
  </si>
  <si>
    <t>G.3.7.</t>
  </si>
  <si>
    <t>G.3.8.</t>
  </si>
  <si>
    <t>G.3.9.</t>
  </si>
  <si>
    <t>G.3.10.</t>
  </si>
  <si>
    <t>G.3.11.</t>
  </si>
  <si>
    <t>G.3.12.</t>
  </si>
  <si>
    <t>G.3.13.</t>
  </si>
  <si>
    <t>G.3.14.</t>
  </si>
  <si>
    <t>G.3.15.</t>
  </si>
  <si>
    <t>G.3.16.</t>
  </si>
  <si>
    <t>G.3.17.</t>
  </si>
  <si>
    <t>G.3.18.</t>
  </si>
  <si>
    <t>G.3.19.</t>
  </si>
  <si>
    <t>G.3.20.</t>
  </si>
  <si>
    <t>G.3.21.</t>
  </si>
  <si>
    <t>G.4.3.1.</t>
  </si>
  <si>
    <t>G.4.2.16.</t>
  </si>
  <si>
    <t>G.4.2.15.</t>
  </si>
  <si>
    <t>G.4.2.14.</t>
  </si>
  <si>
    <t>G.4.2.13.</t>
  </si>
  <si>
    <t>G.4.2.12.</t>
  </si>
  <si>
    <t>G.4.2.11.</t>
  </si>
  <si>
    <t>G.4.2.10.</t>
  </si>
  <si>
    <t>G.4.2.9.</t>
  </si>
  <si>
    <t>G.4.2.8.</t>
  </si>
  <si>
    <t>G.4.3.</t>
  </si>
  <si>
    <t>G.4.2.7.</t>
  </si>
  <si>
    <t>G.4.2.6.</t>
  </si>
  <si>
    <t>G.4.2.5.</t>
  </si>
  <si>
    <t>G.4.2.4.</t>
  </si>
  <si>
    <t>G.4.2.3.</t>
  </si>
  <si>
    <t>G.4.2.2.</t>
  </si>
  <si>
    <t>G.4.2.1.</t>
  </si>
  <si>
    <t>G.4.2.</t>
  </si>
  <si>
    <t>G.4.1.16.</t>
  </si>
  <si>
    <t>G.4.1.15.</t>
  </si>
  <si>
    <t>G.4.1.14.</t>
  </si>
  <si>
    <t>G.4.1.13.</t>
  </si>
  <si>
    <t>G.4.1.12.</t>
  </si>
  <si>
    <t>G.4.1.11.</t>
  </si>
  <si>
    <t>G.4.1.10.</t>
  </si>
  <si>
    <t>G.4.1.9.</t>
  </si>
  <si>
    <t>G.4.1.8.</t>
  </si>
  <si>
    <t>G.4.1.7.</t>
  </si>
  <si>
    <t>G.4.1.6.</t>
  </si>
  <si>
    <t>G.4.1.5.</t>
  </si>
  <si>
    <t>G.4.1.4.</t>
  </si>
  <si>
    <t>G.4.1.3.</t>
  </si>
  <si>
    <t>G.4.1.2.</t>
  </si>
  <si>
    <t>G.4.1.1.</t>
  </si>
  <si>
    <t>G.3.48.</t>
  </si>
  <si>
    <t>G.3.47.</t>
  </si>
  <si>
    <t>G.3.46.</t>
  </si>
  <si>
    <t>G.3.45.</t>
  </si>
  <si>
    <t>G.3.44.</t>
  </si>
  <si>
    <t>G.3.43.</t>
  </si>
  <si>
    <t>G.3.42.</t>
  </si>
  <si>
    <t>G.3.41.</t>
  </si>
  <si>
    <t>G.3.40.</t>
  </si>
  <si>
    <t>G.3.39.</t>
  </si>
  <si>
    <t>G.3.38.</t>
  </si>
  <si>
    <t>G.3.37.</t>
  </si>
  <si>
    <t>G.3.36.</t>
  </si>
  <si>
    <t>G.3.35.</t>
  </si>
  <si>
    <t>G.3.34.</t>
  </si>
  <si>
    <t>G.3.33.</t>
  </si>
  <si>
    <t>G.3.32.</t>
  </si>
  <si>
    <t>G.3.31.</t>
  </si>
  <si>
    <t>G.3.30.</t>
  </si>
  <si>
    <t>G.3.29.</t>
  </si>
  <si>
    <t>G.3.28.</t>
  </si>
  <si>
    <t>G.3.27.</t>
  </si>
  <si>
    <t>G.3.26.</t>
  </si>
  <si>
    <t>G.3.25.</t>
  </si>
  <si>
    <t>G.3.24.</t>
  </si>
  <si>
    <t>G.3.23..</t>
  </si>
  <si>
    <t>G.3.22..</t>
  </si>
  <si>
    <t xml:space="preserve">Nabava i dobava rotacijskog klipnog upuhivača/kompresora sa integriranim filterom i ventilom za regulaciju tlaka, bez ulja i sa hlađenjem zraka, u skladu s karakteristikama u nastavku. P=0,37 kW; I=1,3 A; U/f= 400V/50 Hz, kapacitet: 10 m3/h, stupanj zaštite IP54                                                                          Proizvođač:______________________                            Proizvod:________________________                 </t>
  </si>
  <si>
    <t>NAPOMENE UZ ELEKTROOPREMU</t>
  </si>
  <si>
    <t xml:space="preserve">1. Oprema iz točke G.3. "EVENTUALNO POTREBNA NOVA OPREMA" ugrađivat će se pojedinačno u slučaju ako se ispitivanjem utvrdi da je trenutna oprema dotrajala i nefunkcionalna. Količine opreme u troškovniku stavljene su približno stvarnom stanju. Plaćanje će se vršiti prema količini stvarno ugrađene nove opreme, a prema cijeni koja je navedena u troškovniku za taj tip. </t>
  </si>
  <si>
    <t xml:space="preserve">2. Kabeli iz točke G.4. "ZAMJENA POTREBNIH KABLOVA" izmjenjivat će se u slučaju ako se ispitivanjem utvrdi da pojedini kabel oštećen. Duljina kabela u troškovniku stavljena je približno stvarnom stanju. Prije naručivanja potrebnih kablova potrebno je izmjeriti stvarno potrebnu duljinu i prema tome naručiti. Plaćanje će se vršiti prema duljini stvarno položenog novog kabla, a prema cijeni koja je navedena u troškovniku za taj tip (kn/m + spajanje). </t>
  </si>
  <si>
    <t>3. Prije naručivanja nove opreme, obavezno provjeriti odgovara li nova oprema svim karakteristikama i dimenzijama stare opreme, te da li je moguće ugraditi na mjesto stare i dovesti sustav u potpunu funkcionalnost</t>
  </si>
  <si>
    <t>4. Sva novo ugrađena oprema mora biti parametrirana prema postojećem stanju.</t>
  </si>
  <si>
    <t>5. U cijenu također uračunati sav potreban spojni, montažni, pridržni i ostali materijal potreban za potpuno funkcioniranje.</t>
  </si>
  <si>
    <t>6. Svu opremu u ormaru tehnologije, opće potrošnje, te lokalnim ormarićima potrebno je očistiti/ispuhati.</t>
  </si>
  <si>
    <t xml:space="preserve">7. Potrebno je izraditi komplet novu dokumentaciju izvedenog stanja </t>
  </si>
  <si>
    <t>8. Preporuča se pregled UPOV-a prije davanja konačne ponude.</t>
  </si>
  <si>
    <t>9. Za sve eventualne primjedbe u pogledu izvođenja i troškovnika, obratiti se prije davanja ponude naručitelju.</t>
  </si>
  <si>
    <t>10. Ponuđač radova mora ponuditi sve stavke iz ovog troškovnika. Ukoliko neke od stavki ne nudi ili predlaže alternativu, to u svojoj ponudi mora posebno naglasiti.</t>
  </si>
  <si>
    <t>11. Ponuđenom cijenom pojedine stavke obuhvatiti odvoz viška materijala, ambalaže u kojoj je oprema zapakirana, i svog ostalog sličnog materijala koji se isporučuje sa opremom, a nije sastavni dio isporučene opreme, te zbrinjavanje takvog materijala na propisani način.</t>
  </si>
  <si>
    <t>C. T R O Š K O V N I K</t>
  </si>
  <si>
    <t>Demontaža postojećeg upuhivača/kompresora aeriranog pjeskolova/ mastolova karakteristika: P=0,37 kW; IN=1,3 A; U/f= 400V/50 Hz. Demontirana oprema ostaje u vlasništvu Naručitelja.</t>
  </si>
  <si>
    <t xml:space="preserve">Demontaža postojećeg cijevnog ventilatora za odzračivanje kompaktne stanice za predtretman te njegovo zbrinjavanje. Demontirana oprema ostaje u vlasništvu Naručitelja.
</t>
  </si>
  <si>
    <t xml:space="preserve">Demontaža postojećeg i montaža novog odvodnog zasuna sa svim potrebnim spojnim materijalom te i prilagodbom cjevovoda između odvoda kompaktne stanice za predtretman i prirubnica SBR dovodnih vodova.  Demontirani zasun ostaje u vlasništvu Naručitelja.    </t>
  </si>
  <si>
    <t xml:space="preserve">Demontaža postojećeg i montaža novog odvodnog zasuna sa svim potrebnim spojnim materijalom te i prilagodbom cjevovoda između odvoda kompaktne stanice za predtretman i prirubnica SBR dovodnih vodova. Demontirani zasun ostaje u vlasništvu Naručitelja.     </t>
  </si>
  <si>
    <t>REMONT  VITLA HACCON HEBETECHNIK GmbH tip EW</t>
  </si>
  <si>
    <t>F.4.9.2.1.</t>
  </si>
  <si>
    <t>F.4.9.2.2.</t>
  </si>
  <si>
    <t>F.4.9.2.3.</t>
  </si>
  <si>
    <t>F.4.9.2.4.</t>
  </si>
  <si>
    <t>F.4.9.2.5.</t>
  </si>
  <si>
    <t>F.4.9.2.6.</t>
  </si>
  <si>
    <t>F.4.9.2.7.</t>
  </si>
  <si>
    <t>F.4.9.2.8.</t>
  </si>
  <si>
    <t>F.4.9.2.9.</t>
  </si>
  <si>
    <t>F.4.9.2.10.</t>
  </si>
  <si>
    <t>F.4.9.2.11.</t>
  </si>
  <si>
    <t>F.4.9.3.</t>
  </si>
  <si>
    <t>F.4.9.4.</t>
  </si>
  <si>
    <t>F.4.13.1.</t>
  </si>
  <si>
    <t>F.4.13.</t>
  </si>
  <si>
    <t>NABAVA, DOBAVA I MONTAŽA ELEKTRIČNOG VITLA ZA DEKANTER</t>
  </si>
  <si>
    <t>Puštanje u rad ugrađenog vitla, podešavanje rada do potpune funkcionalnosti. Sve troškove do ispunjavanja potpune funkcionalnosti uređaja snosi ponuditelj. Radove izvodi servis sa ovlaštenjem / odobrenjem od proizvođača za izvođenje radova na navedenom uređaju. Sastaviti izvješće o puštanju u pogon.</t>
  </si>
  <si>
    <t>F.4.13.2.</t>
  </si>
  <si>
    <t>F.7.2.11.</t>
  </si>
  <si>
    <t>Nabava i doprema laboratorijske opreme</t>
  </si>
  <si>
    <t>Izrada programske podrške PLC-a za obradu podataka i upravljanje UPOV-om u potpuno automatskom radu, te za daljinski nadzor i upravljanje iz NUS-a. Kompletna programska podrška za PLC i protokoli komuniciranja moraju biti potpuno"otvoreni", tj. dostupni Naručitelju u svrhu naknadnih izmjena i dopuna, te ista će biti dostavljena Naručitelju. Program isporučiti na elektronskom mediju u izvornom (source) kodu sa potrebnim licencama, kodovima i podešavanjima.</t>
  </si>
  <si>
    <t xml:space="preserve">Sanacija i čišćenje betonskih površina unutarnjih zidova i poda reaktora i silosa za mulj, te retencionog bazena i prepumpnog okna. Stavka obuhvaća čišćenje betonskih površina  abrazivnim sredstvom, uklanjanje mahovine, blata i mulja zaostalog nakon ispumpavanja vode, mehaničko čišćenje grube rešetke, te ispiranje vodom pod tlakom. Stavka obuhvaća sav potreban rad, pribor i pokretnu radnu skelu. Obračun po m² očišćene površine. </t>
  </si>
  <si>
    <t>A.2.1.</t>
  </si>
  <si>
    <t>A.2.2.</t>
  </si>
  <si>
    <t xml:space="preserve">  - pumpa</t>
  </si>
  <si>
    <t>Dobava i montaža pumpe te ispumpavanje vode iz reaktora i silosa za mulj, te iz retencionog bazena i prepumpnog okna, a radi sanacije. Protok pumpe min. 20 l/sec. Ispumpanu vodu treba ispustiti u krugu od 500 m u najbliži sustav za odvodnju ovakve vrste voda. Dio sadržaja reaktora i silosa za mulj u kojem se nalaze istaloženi ostaci aktivnog mulja treba odveti cisternom do najbližeg pročistača te propisno zbrinuti u skladu s propisima i kategorizacijom otpada. Stavka obuhvaća sav potreban rad i pribor, ispumpavanje vode, odvoz cisternom i zbrinjavanje.</t>
  </si>
  <si>
    <t xml:space="preserve">  - cisterna sa odvozom i zbrinjavanjem</t>
  </si>
  <si>
    <t xml:space="preserve">  - vanjski hidrantski ormarići sa svom pripadajućom opremom</t>
  </si>
  <si>
    <t>Dobava i montaža novih protupožarnih aparata za gašenje požara, te demontaža postojećih vanjskih hidrantskih ormarića i montaža novih tipskih hidrantskih ormarića. Svi protupožarni aparati moraju imati ateste iz tekuće godine. U cijenu uračunati sve potrebne radove, spojni materijal i pribor.</t>
  </si>
  <si>
    <t>Remont pumpe u ulaznom prepumpnom oknu proizvođača Flygt GmbH tipa CP 3102.090. Predviđa se vađenje crpke iz prepumpnog okna, dezinfekcija, čišćenje crpke, rastavljanje, defektaža, elektromehaničko uređenje, ispitivanje i dostava uključujući sav potreban sitni materijal, zamjena ulja/maziva, obnova antikorozivnog premaza i zamjena spojnog elektrokabla, a sve u skladu s planom održavanja proizvođača za navedeni tip uređaja. Nakon ispitivanja i remonta o svakom pojedinom uređaju potrebno je sastaviti izvještaj. Ugrađuju se dijelovi i maziva odobrena od strane proizvođača za navedene tipove uređaja. Radove izvodi servis s ovlaštenjem / odobrenjem od proizvođača za izvođenje radova na navedenom uređaju. Podaci o pumpi: jednokanalni impeler, mokra ugradnja, kapacitet: 12-14 l/s, snaga 3.1 kW, broj okretaja: 1450 o/min (poglavlje 2.1.2.1. elaborata).</t>
  </si>
  <si>
    <r>
      <t xml:space="preserve">Nabava i dobava ultrazvučne sonde za mjerenje nivoa u prepumpnom oknu i regulaciju rad pumpi. Sonda se postavlja u prepumpno okno. Metoda mjerenja: ultrazvučno mjerenje razine. Opis rada:emitiranje zvučnog signala koji se reflektira od vodnog lica. Potreban mjerni raspon u tekućinama: </t>
    </r>
    <r>
      <rPr>
        <sz val="11"/>
        <rFont val="Arial Narrow"/>
        <family val="2"/>
      </rPr>
      <t>6 m</t>
    </r>
    <r>
      <rPr>
        <sz val="11"/>
        <color theme="1"/>
        <rFont val="Arial Narrow"/>
        <family val="2"/>
      </rPr>
      <t>. Izlaz: 2 analogna izlaza (4-20 mA sa HART). Uz sondu je potrebno isporučiti  spojne elektrokablove dužine 15 m  i odgovarajući transmiter sa kučištem namjenjenim za vanjsku montažu (IP66) (jedan ulazni signal, 3 SPDT releja) i zaštitnom kutijom (poglavlje 2.1.2.1. elaborata).                                     Proizvođač:______________________                            Proizvod:________________________</t>
    </r>
  </si>
  <si>
    <t>Nabava i dobava mehaničkog prekidača prepumpne stanice. Potrebno je isporučiti dva plivajuća prekidača, ugradbenu garnitura, spojne kablove dužine cca 10 m te ormarić sa priključnicima od plem. čelika (poglavlje 2.1.2.1. elaborata).                                    Proizvođač:______________________                            Proizvod:________________________</t>
  </si>
  <si>
    <t>Nabava i dobava uređaja za automatsko uzimanje i pohranu uzoraka dolazne otpadne vode iz ulaznog prepumpnog okna sa kontrolom temperature za čuvanje uzoraka.  Uzorkivač treba biti opremljen peristaltičkom pumpom, kučištem od PVC-a i plastičnim bocama za pohranu uzoraka (12 boca),  usisnom cijevi dužine min. 8 m te isporučen zajedno sa spojnim kabelom (poglavlje 2.1.2.1. elaborata).
Proizvođač:______________________                            Proizvod:________________________</t>
  </si>
  <si>
    <t>Nabava i dobava potopnog mješača za onemogućavanje taloženja čestica na dnu retencijskog bazena i prepumpnog okna. Predviđa se  ugradnja na vodilicu s klizačem i sajlom koja se pričvršćuju na AB zid prepumpnog okna. Uz uređaj je potrebno dostaviti vodilicu od plemenitog čelika, otpornu na koroziju te klizač mješača od plemenitog čelika, sav potreban spojni materijala  i 30 m kabela za instalaciju uređaja. Spojni materijal i konstrukcija nosača mješača trebaju biti izrađeni od plemenitog čelika. Kriteriji za izbor mješača: promjer propelera: 280mm, nazivna snaga: 3.3 kW (poglavlje 2.1.2.1. elaborata).</t>
  </si>
  <si>
    <t>Nabava i dobava  sustava za mjerenje protoka tlačnog voda iz crpne stanice prema kompaktnoj stanici za predtretman. Nazivni promjer DN 80. Princip mjerenja: elektromagnetna indukcija. Potrebno je isporučiti senzor sa transmiterom u kompaktnoj izvedbi (transmiter i senzor čine jednu mehaničku jednincu).Izlaz:4-20 mA HART. Montaža pomoću prirubnica. Stavka uključuje sav spojni i potrošni materijal (poglavlje 2.1.2.2. elaborata).</t>
  </si>
  <si>
    <t xml:space="preserve">Predviđa se pregled kompletnog uređaja, zamjena  habajućih, potrošenih i dotrajalih  dijelova, zamjena ulja/maziva  te zamjena i pregled pojedinih agregata i mjernih uređaja na kompaktnoj stanici za predtretman, a sve u skladu  s planom održavanja proizvođača za navedeni tip uređaja. Nakon ispitivanja i servisa o svakom pojedinom uređaju potrebno je sastaviti izvještaj. Ugrađuju se dijelovi i maziva odobrena od strane proizvođača za navedene tipove uređaja. Radove izvodi servis s ovlaštenjem / odobrenjem od proizvođača za izvođenje radova na navedenom uređaju. Podaci o kompaktnoj stanici za predtretman:protok 20 l/s (poglavlje 2.1.2.2. elaborata).
</t>
  </si>
  <si>
    <t>Nabava, dobava i montaža pojedinih uređaja i mjerne opreme kompaktne stanice za predtretman i/ili zamjena pojedinih uređaja kompaktne stanice za predtretman (poglavlje 2.1.2.2. elaborata).</t>
  </si>
  <si>
    <t xml:space="preserve">Nabava i dobava zasuna za otpadnu vodu. Kućište: GJS-400,utična pločica:nehrđajući čelik, O-brtve: POM/NBR, PN 10, DN 150, pripremljeni za montažu na dva postojeća AUMA pogona. Dobava s kompletnim instalacijskim priborom (poglavlje 2.1.2.2. elaborata).                                         Proizvođač:______________________                            Proizvod:________________________   </t>
  </si>
  <si>
    <t>Predviđa se pregled uređaja te zamjena habajućih i potrešenih dijelova i maziva prema planu održavanja proizvođača za navedeni tip uređaja. Ugrađuju se dijelovi i maziva odobrena od strane proizvođača za navedene tipove uređaja (poglavlje 2.1.2.2. elaborata).</t>
  </si>
  <si>
    <t xml:space="preserve">Nabava i dobava zasuna za otpadnu vodu s vretenom. Kućište: GJS-400, vreteno,utična pločica:nehrđajući čelik, O-brtve: POM/NBR, PN 10, DN 150.  Dobava s kompletnim instalacijskim priborom (poglavlje 2.1.2.2. elaborata).                                                                                      Proizvođač:______________________                            Proizvod:________________________             </t>
  </si>
  <si>
    <t>Pripremni radovi potrebni za demontažu postojeće te montažu nove opreme i/ili servisiranje postojeće opreme. Pražnjenje i čišćenje postojećeg sustava za doziranje sredstva za uklanjanje fosfora. Postojeće kemikalije, koje se nalaze na lokaciji uređaja, potrebno je zbrinuti u skladu s kategorizacijom otpada i važećim propisima (poglavlje 2.1.2.3. elaborata).</t>
  </si>
  <si>
    <t xml:space="preserve">Predviđa se pregled kompletnog uređaja, zamjena habajućih, potrošenih i dotrajalih  dijelova pumpe, zamjena visokotlačne fleksibilne dozirne PVC cijevi,  a sve u skladu s planom održavanja proizvođača za navedeni tip uređaja. Radove izvodi servis s ovlaštenjem / odobrenjem od proizvođača za izvođenje radova na navedenom uređaju (poglavlje 2.1.2.3. elaborata).
</t>
  </si>
  <si>
    <t xml:space="preserve">Demontaža i zbrinjavanje postojećeg perforiranog prstenastog voda za aeraciju montiranog ispod mješača proizvođača INVENT Umweltlt- und Verfahernstechnik AG HYPERCLASSIC (poglavlje 2.1.2.4. elaborata). </t>
  </si>
  <si>
    <t>Nabava, dobava i montaža  perforiranog prstenastog voda aeratora koji se ugrađuje na mjesto postojećeg, ispod hiperbolne mješalice promjera 2100 mm, nastavno na postojeći tlačni voda za distribuciju zraka. Prstenati vod sadrži otvore za izlaz zrakau svrhu ravnomjerne podjele tlačnog zraka, izrađen od HDPE. Stavka uključuje sav potrebni spojni i brtveni materijal te ležajeve potrebne za motažu prstenastog voda (poglavlje 2.1.2.4. elaborata).                                    Proizvođač:______________________                            Proizvod:________________________</t>
  </si>
  <si>
    <t xml:space="preserve">Remont puhala proizvođača Aerzner Maschinefabrik tip GM 4 S. Predviđa se pregled i čišćenje kompletnog uređaja, zamjena  potrošenih i dotrajalih dijelova puhala, zamjena ulja i ležajeva na elektromotoru . Nakon ispitivanja i servisa potrebno je sastaviti izvještaj. Servis i ispitivanja  vremenski provoditi prema dogovoru s investitorom. Ugrađuju se dijelovi i maziva odobrena od strane proizvođača za navedene tipove uređaja. Radove izvodi servis s ovlaštenjem / odobrenjem od proizvođača za izvođenje radova na navedenom uređaju. Podaci o puhalu P=2,57 kW, n/nmin= 3971/3291 1/min, Q=4,7 m3/min (poglavlje 2.1.2.4. elaborata). 
</t>
  </si>
  <si>
    <t xml:space="preserve">Nabava, dobava i montaža elektromagnetni ventili za rasterećenje tlačnog voda. Dodatna oprema magnetnog ventila: Prigušivač zvuka pri ispuhivanju. Stavka uključuje demontažu i zbrinjevanje postojećih elektromagnetnih ventila (poglavlje 2.1.2.4. elaborata).             Proizvođač:______________________                            Proizvod:________________________  
</t>
  </si>
  <si>
    <t>Predviđa se pregled i čišćenje kompletnog uređaja, zamjena svih potrošenih,  dijelova i korodiranih dijelova, zamjena ležajeva i maziva. Nakon ispitivanja i remonta potrebno je sastaviti izvještaj. Remont i ispitivanja je potrebno vremenski provoditi prema dogovoru s investitorom. Ugrađuju se dijelovi i maziva odobrena od strane proizvođača za navedene tipove uređaja. Radove izvodi servis s ovlaštenjem / odobrenjem od proizvođača za izvođenje radova na navedenom uređaju. Podaci o uređaju:                                                                                                                      P=5,5 kW, broj okretaja:1450/min, napajanje: 220-240/380-420 V, 50 Hz (poglavlje 2.1.2.4. elaborata).</t>
  </si>
  <si>
    <t xml:space="preserve">Predviđa se pregled i čišćenje kompletnog uređaja te zamjena doljnjeg ležaja i svih  potrošenih i dotrajalih dijelova. Nakon ispitivanja i remonta potrebno je sastaviti izvještaj. Servis i ispitivanja  vremenski provoditi prema dogovoru s investitorom (poglavlje 2.1.2.4. elaborata). </t>
  </si>
  <si>
    <t>Nabava i dobava donjeg ležaja mješača koji se ugrađuje na mjesto postojećeg, ispod hiperbolne mješalice promjera 2100 mm, izrađen od plemenitog čelika (AISI 304 ili jednakovrijedno). Stavka uključuje sav potrebni spojni i brtveni materijal (poglavlje 2.1.2.4. elaborata).                                              Proizvođač:______________________                            Proizvod:________________________</t>
  </si>
  <si>
    <t xml:space="preserve">Predviđa se čišćenje dekantera te uklanjanje sitnih oštećenja i nedostataka na dekanterima te demontaža postojeće i montaža nove brtve na prolazu kroz zid SB reaktora (poglavlje 2.1.2.4. elaborata).  </t>
  </si>
  <si>
    <t xml:space="preserve">Predviđa se pregled i čišćenje kompletnog uređaja, zamjena svih potrošenih, dotrajalih i korodiranih dijelova, uklanjanje korozije i novo lakiranje bubnja vitla, zamjena ulja, zamjena kočnice vitla, zamjena prekidača krajnjeg položaja i zamjena sajle. Nakon ispitivanja i remonta potrebno je sastaviti izvještaj. Remont i ispitivanja je potrebno vremenski provoditi prema dogovoru s investitorom. Ugrađuju se dijelovi i maziva odobrena od strane proizvođača za navedene tipove uređaja. Radove izvodi servis s ovlaštenjem / odobrenjem od proizvođača za izvođenje radova na navedenom uređaju (poglavlje 2.1.2.4. elaborata). </t>
  </si>
  <si>
    <t>Demontaža postojećeg električnog vitla Haccon Hebetechnik GmbH tip EW (poglavlje 2.1.2.4. elaborata).</t>
  </si>
  <si>
    <t xml:space="preserve">Nabava i dobava električnog vitla za podešavanje visine dekantera SB reaktora. Zamjena za električno vitlo iz stavke F.4.8.1. Kriteriji za izbor:Nosivost: min. 500 kg. Snaga motora: 1,1 kW. </t>
  </si>
  <si>
    <t>Ugradnja električnog vitla ponuđenog pod F.4.8.2. uključivo sav potreban spojni i brtveni materijal, rad, alate i strojeve. Vitlo se ugrađuje sa zaštitnom kutijom na mjesto pstojećeg vitla na armiranobetonski zid SB reaktora.</t>
  </si>
  <si>
    <t>Remont muljne pumpe u SB reaktoru oknu proizvođača Flygt GmbH tipa CP 3085.182. Predviđa se vađenje crpke iz SB bazena, dezinfekcija, čišćenje crpke, rastavljanje, defektaža, elektromehaničko uređenje, ispitivanje i dostava uključujući sav potreban sitni materijal, zamjena ulja/maziva, obnova antikorozivnog premaza i zamjena spojnog elektrokabla, a sve u skladu s planom održavanja proizvođača za navedeni tip uređaja. Nakon ispitivanja i remonta o svakom pojedinom uređaju potrebno je sastaviti izvještaj. Ugrađuju se dijelovi i maziva odobrena od strane proizvođača za navedene tipove uređaja. Radove izvodi servis s ovlaštenjem / odobrenjem od proizvođača za izvođenje radova na navedenom uređaju. Podaci o pumpi: jednokanalni impeler, mokra ugradnja, kapacitet: 12 l/s, snaga 2 kW, broj okretaja: 1395 o/min (poglavlje 2.1.2.4. elaborata)</t>
  </si>
  <si>
    <t xml:space="preserve">Nabava i dobava LDO sonde za mjerenje koncentracije otopljenog kisika s integriranim sustavom za mjerenje temperature u SB reaktoru. Metoda mjerenja:optička fluorescencija.Potrebno je isporučiti senzor i dogovarajući transmiter sa zaštitnom kutijom namijenjen za vanjsku ugradnju, spojne kablove te sav potreban materijal za montažu uređaja. Mjerni raspon koncentracije otopljenog kisika:0-20 mg/l (4-20 mA) (poglavlje 2.1.2.4. elaborata).                                                 Proizvođač:______________________                            Proizvod:________________________                                                    
</t>
  </si>
  <si>
    <t>Nabava i dobava sonde za mjerenje razine punjenja SB reaktor. Sonda se postavlja u odgovarajući SB reaktor,. Metoda mjerenja: hidrostatsko mjerenje razine. Opis rada: mjerenje razine se izvodi preko mjerenja tlaka  kojim tekućina djeluje na dno zatvorenog spremnika. Izlaz: 4-20 mA. Cijev sonde: vanjski promjer, d= 42 mm; ugradbena, AISI 316L. Mjerni raspon: 600 mbar/60 kPa/9 psi (6 m H2O). Referentna točnost: ±0,2%. Uređaj je potrebno isporučiti s transmiterom i zaštitnom kutijom za transmiter uz mogućnost priključka dvije sonde na jedan transmiter te potrebnim kablom. Postojeće zaštitne cijevi mogu se dalje koristiti (poglavlje 2.1.2.4. elaborata).                                  Proizvođač:______________________                            Proizvod:________________________</t>
  </si>
  <si>
    <t xml:space="preserve">Nabava i dobava mehaničkog prekidača SB reaktora. Potrebno je isporučiti dva plivajuća prekidača, ugradbenu garnitura, spojne kablove dužine cca 10 m te ormarić sa priključnicima od plem. čelika (poglavlje 2.1.2.4. elaborata).                                
Proizvođač:______________________                            Proizvod:________________________
</t>
  </si>
  <si>
    <t>Nabava i dobava uređaja za automatsko uzimanje i pohranu uzoraka pročišćane otpadne vode sa kontrolom temperature za čuvanje uzoraka.  Uzorkivač treba biti opremljen peristaltičkom pumpom, kučištem od PVC-a i plastičnim bocama za pohranu uzoraka (12 boca),usisnom cijevi dužine min. 8 m te isporučen zajedno sa spojnim kabelom (poglavlje 2.1.2.4. elaborata) .
Proizvođač:______________________                            Proizvod:________________________</t>
  </si>
  <si>
    <t>Demontaža postojećeg elektromotora s reduktorom za pogon mješala silosa za mulj.  Demontirana oprema ostaje u vlasništvu Naručitelja (poglavlje 2.1.2.4. elaborata).</t>
  </si>
  <si>
    <t>Nabava i dobava sonde za mjerenje razine punjenja silosa za mulj. Sonda se postavlja u silos za mulj. Metoda mjerenja: hidrostatsko mjerenje razine. Opis rada: mjerenje razine se izvodi preko mjerenja tlaka  kojim tekućina djeluje na dno zatvorenog spremnika. Izlaz: 4-20 mA. Cijev sonde: vanjski promjer, d= 42 mm; ugradbena, AISI 316L. Mjerni raspon: 600 mbar/60 kPa/9 psi (6 m H2O). Referentna točnost: ±0,2%. Uređaj je potrebno isporučiti s transmitrom i zaštitnom kutijom za transmiter proizvođača za priključivanje kabela na upravljački ormarić (poglavlje 2.1.2.4. elaborata).                                Proizvođač:______________________                            Proizvod:________________________</t>
  </si>
  <si>
    <t>Nabava, dobava i montaža donjeg ležaja mješača koji se ugrađuje na mjesto postojećeg, ispod hiperbolne mješalice promjera 2100 mm, izrađen od plemenitog čelika (AISI 304 ili jednakovrijedno). Stavka uključuje sav potrebni spojni i brtveni materijal (poglavlje 2.1.2.4. elaborata).                                              Proizvođač:______________________                            Proizvod:________________________</t>
  </si>
  <si>
    <t>Remont muljne pumpe u silosu za mulj proizvođača Flygt GmbH tipa CP 3085.182. Predviđa se vađenje crpke iz SB bazena, dezinfekcija, čišćenje crpke, rastavljanje, defektaža, elektromehaničko uređenje, ispitivanje i dostava uključujući sav potreban sitni materijal, zamjena ulja/maziva, obnova antikorozivnog premaza i zamjena spojnog elektrokabla, a sve u skladu s planom održavanja proizvođača za navedeni tip uređaja. Nakon ispitivanja i remonta o svakom pojedinom uređaju potrebno je sastaviti izvještaj. Ugrađuju se dijelovi i maziva odobrena od strane proizvođača za navedene tipove uređaja. Radove izvodi servis s ovlaštenjem / odobrenjem od proizvođača za izvođenje radova na navedenom uređaju. Podaci o pumpi: jednokanalni impeler, mokra ugradnja, kapacitet: 12 l/s, snaga 2 kW, broj okretaja: 1395 o/min (poglavlje 2.1.2.4. elaborata).</t>
  </si>
  <si>
    <t>kuglasti ventili za komprimirani zrak, leptir  sa potrebnim spojnim dijelovima</t>
  </si>
  <si>
    <t>kuglasti ventili za komprimirani zrak sa potrebnim spojnim dijelovima</t>
  </si>
  <si>
    <t>Zaštitne opreme za djelatnike dva djelatnika (zaštitne kute, zaštitne rukavice i zaštitna obuća)</t>
  </si>
  <si>
    <t>Nabava i dobava stroja za pranje rublja, kapacitet 6 kg, energetske klase A</t>
  </si>
  <si>
    <t>Dobava i montaža do pune funkcionalnosti električnog akumulacijskog bojlera 120 l. U stavku uključen sav potreban pričvrsni i dadatni materijal i rad te demontaža i zbrinjavanje postojećeg bojlera. Energetske učinkovitosti B.</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</si>
</sst>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2" formatCode="_-* #,##0\ &quot;kn&quot;_-;\-* #,##0\ &quot;kn&quot;_-;_-* &quot;-&quot;\ &quot;kn&quot;_-;_-@_-"/>
    <numFmt numFmtId="41" formatCode="_-* #,##0\ _k_n_-;\-* #,##0\ _k_n_-;_-* &quot;-&quot;\ _k_n_-;_-@_-"/>
    <numFmt numFmtId="44" formatCode="_-* #,##0.00\ &quot;kn&quot;_-;\-* #,##0.00\ &quot;kn&quot;_-;_-* &quot;-&quot;??\ &quot;kn&quot;_-;_-@_-"/>
    <numFmt numFmtId="43" formatCode="_-* #,##0.00\ _k_n_-;\-* #,##0.00\ _k_n_-;_-* &quot;-&quot;??\ _k_n_-;_-@_-"/>
    <numFmt numFmtId="164" formatCode="#,##0.00\ &quot;kn&quot;"/>
    <numFmt numFmtId="165" formatCode="_-* #,##0\ _$_-;\-* #,##0\ _$_-;_-* &quot;-&quot;\ _$_-;_-@_-"/>
    <numFmt numFmtId="166" formatCode="_-* #,##0.00\ _$_-;\-* #,##0.00\ _$_-;_-* &quot;-&quot;??\ _$_-;_-@_-"/>
    <numFmt numFmtId="167" formatCode="@\ &quot;*&quot;"/>
    <numFmt numFmtId="168" formatCode="_(* #,##0.00_);_(* \(#,##0.00\);_(* &quot;-&quot;??_);_(@_)"/>
    <numFmt numFmtId="169" formatCode="_-* #,##0.00\ _k_n_-;\-* #,##0.00\ _k_n_-;_-* \-??\ _k_n_-;_-@_-"/>
    <numFmt numFmtId="170" formatCode="_-* #,##0\ _k_n_-;\-* #,##0\ _k_n_-;_-* &quot;- &quot;_k_n_-;_-@_-"/>
    <numFmt numFmtId="171" formatCode="_-* #,##0.00&quot; kn&quot;_-;\-* #,##0.00&quot; kn&quot;_-;_-* \-??&quot; kn&quot;_-;_-@_-"/>
    <numFmt numFmtId="172" formatCode="_(&quot;kn &quot;* #,##0.00_);_(&quot;kn &quot;* \(#,##0.00\);_(&quot;kn &quot;* \-??_);_(@_)"/>
    <numFmt numFmtId="173" formatCode="_-[$€-2]\ * #,##0.00_-;\-[$€-2]\ * #,##0.00_-;_-[$€-2]\ * \-??_-"/>
    <numFmt numFmtId="174" formatCode="#,##0.00\ [$kn-41A]"/>
    <numFmt numFmtId="175" formatCode="dd\ mmmm\ yyyy;@"/>
    <numFmt numFmtId="176" formatCode="[$€-2]\ #,##0"/>
    <numFmt numFmtId="177" formatCode="_(* #,##0.00_);_(* \(#,##0.00\);_(* \-??_);_(@_)"/>
    <numFmt numFmtId="178" formatCode="_(\$* #,##0.00_);_(\$* \(#,##0.00\);_(\$* \-??_);_(@_)"/>
    <numFmt numFmtId="179" formatCode="_-* #,##0.00_-;\-* #,##0.00_-;_-* \-??_-;_-@_-"/>
    <numFmt numFmtId="180" formatCode="_-* #,##0.00\ &quot;€&quot;_-;\-* #,##0.00\ &quot;€&quot;_-;_-* &quot;-&quot;??\ &quot;€&quot;_-;_-@_-"/>
    <numFmt numFmtId="181" formatCode="_-* #,##0_-;\-* #,##0_-;_-* &quot;-&quot;_-;_-@_-"/>
    <numFmt numFmtId="182" formatCode="_-* #,##0.00\ _€_-;\-* #,##0.00\ _€_-;_-* &quot;-&quot;??\ _€_-;_-@_-"/>
    <numFmt numFmtId="183" formatCode="#,##0.00_ ;\-#,##0.00\ "/>
    <numFmt numFmtId="184" formatCode="_-* #,##0.00_-;\-* #,##0.00_-;_-* &quot;-&quot;??_-;_-@_-"/>
    <numFmt numFmtId="185" formatCode="_-&quot;€&quot;\ * #,##0.00_-;\-&quot;€&quot;\ * #,##0.00_-;_-&quot;€&quot;\ * &quot;-&quot;??_-;_-@_-"/>
    <numFmt numFmtId="186" formatCode="_-* #,##0\ _S_k_-;\-* #,##0\ _S_k_-;_-* &quot;-&quot;\ _S_k_-;_-@_-"/>
    <numFmt numFmtId="187" formatCode="_-* #,##0\ _z_ł_-;\-* #,##0\ _z_ł_-;_-* &quot;-&quot;\ _z_ł_-;_-@_-"/>
    <numFmt numFmtId="188" formatCode="_-* #,##0.00\ _z_ł_-;\-* #,##0.00\ _z_ł_-;_-* &quot;-&quot;??\ _z_ł_-;_-@_-"/>
    <numFmt numFmtId="189" formatCode="_ [$€]\ * #,##0.00_ ;_ [$€]\ * \-#,##0.00_ ;_ [$€]\ * &quot;-&quot;??_ ;_ @_ "/>
    <numFmt numFmtId="190" formatCode="_-&quot;£&quot;* #,##0_-;\-&quot;£&quot;* #,##0_-;_-&quot;£&quot;* &quot;-&quot;_-;_-@_-"/>
    <numFmt numFmtId="191" formatCode="_-&quot;£&quot;* #,##0.00_-;\-&quot;£&quot;* #,##0.00_-;_-&quot;£&quot;* &quot;-&quot;??_-;_-@_-"/>
    <numFmt numFmtId="192" formatCode="_-* #,##0\ &quot;zł&quot;_-;\-* #,##0\ &quot;zł&quot;_-;_-* &quot;-&quot;\ &quot;zł&quot;_-;_-@_-"/>
    <numFmt numFmtId="193" formatCode="_-* #,##0.00\ &quot;zł&quot;_-;\-* #,##0.00\ &quot;zł&quot;_-;_-* &quot;-&quot;??\ &quot;zł&quot;_-;_-@_-"/>
  </numFmts>
  <fonts count="156">
    <font>
      <sz val="12"/>
      <name val="HRHelvetica"/>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8"/>
      <name val="Tahoma"/>
      <family val="2"/>
    </font>
    <font>
      <sz val="10"/>
      <name val="Tahoma"/>
      <family val="2"/>
    </font>
    <font>
      <sz val="9"/>
      <name val="Tahoma"/>
      <family val="2"/>
    </font>
    <font>
      <sz val="7"/>
      <name val="Tahoma"/>
      <family val="2"/>
    </font>
    <font>
      <b/>
      <sz val="9"/>
      <name val="Tahoma"/>
      <family val="2"/>
    </font>
    <font>
      <sz val="11"/>
      <name val="Arial Narrow"/>
      <family val="2"/>
      <charset val="238"/>
    </font>
    <font>
      <b/>
      <sz val="10"/>
      <name val="Tahoma"/>
      <family val="2"/>
      <charset val="238"/>
    </font>
    <font>
      <sz val="10"/>
      <name val="Tahoma"/>
      <family val="2"/>
      <charset val="238"/>
    </font>
    <font>
      <sz val="11"/>
      <color indexed="20"/>
      <name val="Calibri"/>
      <family val="2"/>
      <charset val="238"/>
    </font>
    <font>
      <sz val="12"/>
      <name val="HRHelvetica"/>
    </font>
    <font>
      <sz val="10"/>
      <name val="Arial CE"/>
      <family val="2"/>
      <charset val="238"/>
    </font>
    <font>
      <sz val="11"/>
      <color indexed="8"/>
      <name val="Calibri"/>
      <family val="2"/>
      <charset val="238"/>
    </font>
    <font>
      <sz val="11"/>
      <color indexed="9"/>
      <name val="Calibri"/>
      <family val="2"/>
      <charset val="238"/>
    </font>
    <font>
      <sz val="11"/>
      <color indexed="10"/>
      <name val="Calibri"/>
      <family val="2"/>
      <charset val="238"/>
    </font>
    <font>
      <b/>
      <sz val="11"/>
      <color indexed="9"/>
      <name val="Calibri"/>
      <family val="2"/>
      <charset val="238"/>
    </font>
    <font>
      <b/>
      <sz val="11"/>
      <color indexed="8"/>
      <name val="Calibri"/>
      <family val="2"/>
      <charset val="238"/>
    </font>
    <font>
      <sz val="11"/>
      <color indexed="17"/>
      <name val="Calibri"/>
      <family val="2"/>
      <charset val="238"/>
    </font>
    <font>
      <b/>
      <sz val="11"/>
      <color indexed="63"/>
      <name val="Calibri"/>
      <family val="2"/>
      <charset val="238"/>
    </font>
    <font>
      <b/>
      <sz val="11"/>
      <color indexed="10"/>
      <name val="Calibri"/>
      <family val="2"/>
      <charset val="238"/>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i/>
      <sz val="11"/>
      <color indexed="23"/>
      <name val="Calibri"/>
      <family val="2"/>
      <charset val="238"/>
    </font>
    <font>
      <sz val="11"/>
      <color indexed="62"/>
      <name val="Calibri"/>
      <family val="2"/>
      <charset val="238"/>
    </font>
    <font>
      <sz val="11"/>
      <name val="Calibri"/>
      <family val="2"/>
      <charset val="238"/>
    </font>
    <font>
      <sz val="10"/>
      <name val="Helv"/>
      <family val="2"/>
      <charset val="238"/>
    </font>
    <font>
      <b/>
      <sz val="10"/>
      <name val="Arial"/>
      <family val="2"/>
      <charset val="238"/>
    </font>
    <font>
      <b/>
      <u/>
      <sz val="10"/>
      <name val="Arial"/>
      <family val="2"/>
    </font>
    <font>
      <sz val="12"/>
      <color indexed="8"/>
      <name val="Calibri"/>
      <family val="2"/>
    </font>
    <font>
      <sz val="8"/>
      <name val="Arial"/>
      <family val="2"/>
    </font>
    <font>
      <sz val="10"/>
      <name val="Helv"/>
      <charset val="204"/>
    </font>
    <font>
      <sz val="9"/>
      <name val="Arial"/>
      <family val="2"/>
      <charset val="238"/>
    </font>
    <font>
      <sz val="10"/>
      <name val="Arial"/>
      <family val="2"/>
      <charset val="238"/>
    </font>
    <font>
      <sz val="10"/>
      <color indexed="8"/>
      <name val="Arial"/>
      <family val="2"/>
      <charset val="238"/>
    </font>
    <font>
      <sz val="11"/>
      <name val="Times New Roman CE"/>
      <family val="1"/>
      <charset val="238"/>
    </font>
    <font>
      <sz val="10"/>
      <name val="Helv"/>
    </font>
    <font>
      <sz val="11"/>
      <color rgb="FF006100"/>
      <name val="Calibri"/>
      <family val="2"/>
      <charset val="238"/>
    </font>
    <font>
      <b/>
      <sz val="11"/>
      <color rgb="FF3F3F3F"/>
      <name val="Calibri"/>
      <family val="2"/>
      <charset val="238"/>
    </font>
    <font>
      <b/>
      <sz val="11"/>
      <color rgb="FFFA7D00"/>
      <name val="Calibri"/>
      <family val="2"/>
      <charset val="238"/>
    </font>
    <font>
      <sz val="11"/>
      <color rgb="FF9C0006"/>
      <name val="Calibri"/>
      <family val="2"/>
      <charset val="238"/>
    </font>
    <font>
      <b/>
      <sz val="18"/>
      <color theme="3"/>
      <name val="Cambria"/>
      <family val="2"/>
      <charset val="238"/>
    </font>
    <font>
      <b/>
      <sz val="15"/>
      <color theme="3"/>
      <name val="Calibri"/>
      <family val="2"/>
      <charset val="238"/>
    </font>
    <font>
      <b/>
      <sz val="13"/>
      <color theme="3"/>
      <name val="Calibri"/>
      <family val="2"/>
      <charset val="238"/>
    </font>
    <font>
      <b/>
      <sz val="11"/>
      <color theme="3"/>
      <name val="Calibri"/>
      <family val="2"/>
      <charset val="238"/>
    </font>
    <font>
      <sz val="11"/>
      <color rgb="FF9C6500"/>
      <name val="Calibri"/>
      <family val="2"/>
      <charset val="238"/>
    </font>
    <font>
      <sz val="11"/>
      <color rgb="FFFA7D00"/>
      <name val="Calibri"/>
      <family val="2"/>
      <charset val="238"/>
    </font>
    <font>
      <i/>
      <sz val="11"/>
      <color rgb="FF7F7F7F"/>
      <name val="Calibri"/>
      <family val="2"/>
      <charset val="238"/>
    </font>
    <font>
      <sz val="11"/>
      <color rgb="FF3F3F76"/>
      <name val="Calibri"/>
      <family val="2"/>
      <charset val="238"/>
    </font>
    <font>
      <sz val="11"/>
      <color theme="1"/>
      <name val="Calibri"/>
      <family val="2"/>
      <charset val="238"/>
      <scheme val="minor"/>
    </font>
    <font>
      <sz val="12"/>
      <color theme="1"/>
      <name val="Calibri"/>
      <family val="2"/>
      <scheme val="minor"/>
    </font>
    <font>
      <sz val="8"/>
      <color rgb="FFFF0000"/>
      <name val="Tahoma"/>
      <family val="2"/>
    </font>
    <font>
      <sz val="12"/>
      <name val="Arial"/>
      <family val="2"/>
      <charset val="238"/>
    </font>
    <font>
      <sz val="11"/>
      <name val="Arial"/>
      <family val="2"/>
      <charset val="238"/>
    </font>
    <font>
      <b/>
      <sz val="11"/>
      <color indexed="52"/>
      <name val="Calibri"/>
      <family val="2"/>
      <charset val="238"/>
    </font>
    <font>
      <sz val="11"/>
      <color indexed="52"/>
      <name val="Calibri"/>
      <family val="2"/>
      <charset val="238"/>
    </font>
    <font>
      <sz val="9"/>
      <color indexed="8"/>
      <name val="Tahoma"/>
      <family val="2"/>
      <charset val="238"/>
    </font>
    <font>
      <b/>
      <sz val="15"/>
      <color indexed="56"/>
      <name val="Calibri"/>
      <family val="2"/>
      <charset val="238"/>
    </font>
    <font>
      <b/>
      <sz val="13"/>
      <color indexed="56"/>
      <name val="Calibri"/>
      <family val="2"/>
      <charset val="238"/>
    </font>
    <font>
      <b/>
      <sz val="11"/>
      <color indexed="56"/>
      <name val="Calibri"/>
      <family val="2"/>
      <charset val="238"/>
    </font>
    <font>
      <u/>
      <sz val="10"/>
      <color indexed="12"/>
      <name val="Arial"/>
      <family val="2"/>
      <charset val="238"/>
    </font>
    <font>
      <sz val="10"/>
      <name val="Times New Roman CE"/>
      <family val="1"/>
      <charset val="238"/>
    </font>
    <font>
      <sz val="12"/>
      <name val="Times New Roman CE"/>
      <family val="1"/>
      <charset val="238"/>
    </font>
    <font>
      <b/>
      <sz val="18"/>
      <color indexed="56"/>
      <name val="Cambria"/>
      <family val="2"/>
      <charset val="238"/>
    </font>
    <font>
      <sz val="11"/>
      <color indexed="60"/>
      <name val="Calibri"/>
      <family val="2"/>
      <charset val="238"/>
    </font>
    <font>
      <sz val="11"/>
      <name val="Arial CE"/>
      <family val="2"/>
      <charset val="238"/>
    </font>
    <font>
      <sz val="11"/>
      <color indexed="8"/>
      <name val="Arial"/>
      <family val="2"/>
      <charset val="238"/>
    </font>
    <font>
      <sz val="12"/>
      <name val="Times New Roman"/>
      <family val="1"/>
      <charset val="238"/>
    </font>
    <font>
      <sz val="10"/>
      <color indexed="8"/>
      <name val="Arial CE"/>
      <family val="2"/>
      <charset val="238"/>
    </font>
    <font>
      <sz val="10"/>
      <name val="Arial CE"/>
      <charset val="238"/>
    </font>
    <font>
      <sz val="11"/>
      <color theme="1"/>
      <name val="Calibri"/>
      <family val="2"/>
      <scheme val="minor"/>
    </font>
    <font>
      <sz val="10"/>
      <name val="Arial"/>
      <family val="2"/>
    </font>
    <font>
      <sz val="11"/>
      <color indexed="8"/>
      <name val="Calibri"/>
      <family val="2"/>
    </font>
    <font>
      <sz val="10"/>
      <name val="MS Sans Serif"/>
      <family val="2"/>
    </font>
    <font>
      <sz val="10"/>
      <name val="ISOCPEUR"/>
      <family val="2"/>
      <charset val="238"/>
    </font>
    <font>
      <sz val="10"/>
      <name val="Arial"/>
      <family val="2"/>
      <charset val="238"/>
    </font>
    <font>
      <sz val="14"/>
      <name val="Tahoma"/>
      <family val="2"/>
    </font>
    <font>
      <sz val="10"/>
      <name val="Arial Narrow"/>
      <family val="2"/>
      <charset val="238"/>
    </font>
    <font>
      <b/>
      <sz val="11"/>
      <name val="Tahoma"/>
      <family val="2"/>
      <charset val="238"/>
    </font>
    <font>
      <sz val="11"/>
      <name val="Tahoma"/>
      <family val="2"/>
      <charset val="238"/>
    </font>
    <font>
      <b/>
      <sz val="10"/>
      <name val="Arial Narrow"/>
      <family val="2"/>
    </font>
    <font>
      <b/>
      <sz val="11"/>
      <name val="Arial Narrow"/>
      <family val="2"/>
    </font>
    <font>
      <sz val="11"/>
      <name val="Arial Narrow"/>
      <family val="2"/>
    </font>
    <font>
      <sz val="11"/>
      <color rgb="FFFF0000"/>
      <name val="Arial Narrow"/>
      <family val="2"/>
    </font>
    <font>
      <sz val="11"/>
      <color rgb="FFC00000"/>
      <name val="Arial Narrow"/>
      <family val="2"/>
    </font>
    <font>
      <sz val="11"/>
      <color indexed="8"/>
      <name val="Arial Narrow"/>
      <family val="2"/>
      <charset val="238"/>
    </font>
    <font>
      <vertAlign val="superscript"/>
      <sz val="11"/>
      <name val="Arial Narrow"/>
      <family val="2"/>
      <charset val="238"/>
    </font>
    <font>
      <b/>
      <sz val="8"/>
      <name val="Tahoma"/>
      <family val="2"/>
    </font>
    <font>
      <sz val="12"/>
      <color theme="1"/>
      <name val="Arial"/>
      <family val="2"/>
    </font>
    <font>
      <b/>
      <sz val="12"/>
      <color indexed="8"/>
      <name val="Arial"/>
      <family val="2"/>
    </font>
    <font>
      <sz val="12"/>
      <color indexed="8"/>
      <name val="Arial"/>
      <family val="2"/>
    </font>
    <font>
      <b/>
      <sz val="12"/>
      <color theme="1"/>
      <name val="Arial"/>
      <family val="2"/>
    </font>
    <font>
      <b/>
      <sz val="24"/>
      <color theme="1"/>
      <name val="Arial"/>
      <family val="2"/>
    </font>
    <font>
      <b/>
      <sz val="20"/>
      <color theme="1"/>
      <name val="Arial"/>
      <family val="2"/>
    </font>
    <font>
      <sz val="11"/>
      <color theme="1"/>
      <name val="Arial"/>
      <family val="2"/>
    </font>
    <font>
      <sz val="14"/>
      <color theme="1"/>
      <name val="Arial"/>
      <family val="2"/>
    </font>
    <font>
      <sz val="11"/>
      <color theme="1"/>
      <name val="Arial Narrow"/>
      <family val="2"/>
    </font>
    <font>
      <b/>
      <sz val="11"/>
      <name val="Arial Narrow"/>
      <family val="2"/>
      <charset val="238"/>
    </font>
    <font>
      <b/>
      <sz val="11"/>
      <color theme="1"/>
      <name val="Arial Narrow"/>
      <family val="2"/>
      <charset val="238"/>
    </font>
    <font>
      <sz val="11"/>
      <color theme="1"/>
      <name val="Arial Narrow"/>
      <family val="2"/>
      <charset val="238"/>
    </font>
    <font>
      <u/>
      <sz val="11"/>
      <name val="Arial Narrow"/>
      <family val="2"/>
    </font>
    <font>
      <b/>
      <sz val="12"/>
      <name val="Arial Narrow"/>
      <family val="2"/>
      <charset val="238"/>
    </font>
    <font>
      <sz val="12"/>
      <name val="Arial Narrow"/>
      <family val="2"/>
      <charset val="238"/>
    </font>
    <font>
      <sz val="10"/>
      <name val="MS Sans Serif"/>
      <family val="2"/>
      <charset val="238"/>
    </font>
    <font>
      <sz val="11"/>
      <name val="Times New Roman CE"/>
      <charset val="238"/>
    </font>
    <font>
      <sz val="11"/>
      <color rgb="FF006100"/>
      <name val="Arial"/>
      <family val="2"/>
      <charset val="238"/>
    </font>
    <font>
      <b/>
      <sz val="18"/>
      <color indexed="56"/>
      <name val="Cambria"/>
      <family val="1"/>
      <charset val="238"/>
    </font>
    <font>
      <sz val="11"/>
      <color theme="1"/>
      <name val="Arial"/>
      <family val="2"/>
      <charset val="238"/>
    </font>
    <font>
      <sz val="10"/>
      <name val="Trebuchet MS"/>
      <family val="2"/>
      <charset val="238"/>
    </font>
    <font>
      <sz val="8"/>
      <name val="Arial Narrow"/>
      <family val="2"/>
      <charset val="238"/>
    </font>
    <font>
      <b/>
      <sz val="14"/>
      <color indexed="8"/>
      <name val="Arial Narrow"/>
      <family val="2"/>
      <charset val="238"/>
    </font>
    <font>
      <sz val="9"/>
      <name val="Arial Narrow"/>
      <family val="2"/>
      <charset val="238"/>
    </font>
    <font>
      <b/>
      <sz val="12"/>
      <color indexed="8"/>
      <name val="Arial Narrow"/>
      <family val="2"/>
      <charset val="238"/>
    </font>
    <font>
      <b/>
      <sz val="11"/>
      <color indexed="8"/>
      <name val="Arial Narrow"/>
      <family val="2"/>
      <charset val="238"/>
    </font>
    <font>
      <sz val="16"/>
      <color indexed="8"/>
      <name val="Arial Narrow"/>
      <family val="2"/>
      <charset val="238"/>
    </font>
    <font>
      <b/>
      <sz val="16"/>
      <color indexed="8"/>
      <name val="Arial Narrow"/>
      <family val="2"/>
    </font>
    <font>
      <sz val="10"/>
      <color indexed="22"/>
      <name val="Arial"/>
      <family val="2"/>
      <charset val="238"/>
    </font>
    <font>
      <sz val="12"/>
      <name val="Tms Rmn"/>
    </font>
    <font>
      <sz val="10"/>
      <color indexed="20"/>
      <name val="Arial"/>
      <family val="2"/>
      <charset val="238"/>
    </font>
    <font>
      <b/>
      <sz val="10"/>
      <color indexed="52"/>
      <name val="Arial"/>
      <family val="2"/>
      <charset val="238"/>
    </font>
    <font>
      <b/>
      <sz val="10"/>
      <color indexed="22"/>
      <name val="Arial"/>
      <family val="2"/>
      <charset val="238"/>
    </font>
    <font>
      <i/>
      <sz val="10"/>
      <color indexed="23"/>
      <name val="Arial"/>
      <family val="2"/>
      <charset val="238"/>
    </font>
    <font>
      <sz val="10"/>
      <color indexed="17"/>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u/>
      <sz val="10"/>
      <color indexed="12"/>
      <name val="Arial CE"/>
      <charset val="238"/>
    </font>
    <font>
      <sz val="10"/>
      <color indexed="62"/>
      <name val="Arial"/>
      <family val="2"/>
      <charset val="238"/>
    </font>
    <font>
      <sz val="10"/>
      <color indexed="18"/>
      <name val="CRO_Swiss-Italic"/>
    </font>
    <font>
      <sz val="10"/>
      <color indexed="17"/>
      <name val="CRO_Swiss-Italic"/>
    </font>
    <font>
      <sz val="10"/>
      <name val="Futura Bk L2"/>
      <family val="2"/>
      <charset val="238"/>
    </font>
    <font>
      <sz val="10"/>
      <color indexed="52"/>
      <name val="Arial"/>
      <family val="2"/>
      <charset val="238"/>
    </font>
    <font>
      <sz val="11"/>
      <name val="Arial"/>
      <family val="2"/>
    </font>
    <font>
      <sz val="10"/>
      <color indexed="60"/>
      <name val="Arial"/>
      <family val="2"/>
      <charset val="238"/>
    </font>
    <font>
      <sz val="10"/>
      <color theme="1"/>
      <name val="Arial"/>
      <family val="2"/>
      <charset val="238"/>
    </font>
    <font>
      <sz val="11"/>
      <name val="Arial"/>
      <family val="1"/>
    </font>
    <font>
      <sz val="10"/>
      <name val="Arial PL"/>
      <charset val="238"/>
    </font>
    <font>
      <u/>
      <sz val="10"/>
      <color indexed="36"/>
      <name val="Arial CE"/>
      <charset val="238"/>
    </font>
    <font>
      <b/>
      <sz val="10"/>
      <color indexed="63"/>
      <name val="Arial"/>
      <family val="2"/>
      <charset val="238"/>
    </font>
    <font>
      <b/>
      <sz val="12"/>
      <name val="Futura Bk L2"/>
      <family val="2"/>
      <charset val="238"/>
    </font>
    <font>
      <sz val="10"/>
      <color indexed="21"/>
      <name val="CRO_Swiss-Italic"/>
    </font>
    <font>
      <b/>
      <sz val="10"/>
      <color indexed="8"/>
      <name val="Arial"/>
      <family val="2"/>
      <charset val="238"/>
    </font>
    <font>
      <sz val="10"/>
      <name val="Tms Rmn"/>
      <charset val="238"/>
    </font>
    <font>
      <sz val="10"/>
      <color indexed="10"/>
      <name val="Arial"/>
      <family val="2"/>
      <charset val="238"/>
    </font>
    <font>
      <sz val="14"/>
      <color indexed="8"/>
      <name val="Arial Narrow"/>
      <family val="2"/>
    </font>
    <font>
      <sz val="11"/>
      <name val="Calibri"/>
      <family val="2"/>
    </font>
    <font>
      <vertAlign val="superscript"/>
      <sz val="11"/>
      <name val="Arial Narrow"/>
      <family val="2"/>
    </font>
  </fonts>
  <fills count="120">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56"/>
        <bgColor indexed="64"/>
      </patternFill>
    </fill>
    <fill>
      <patternFill patternType="solid">
        <fgColor indexed="54"/>
        <bgColor indexed="64"/>
      </patternFill>
    </fill>
    <fill>
      <patternFill patternType="solid">
        <fgColor indexed="10"/>
        <bgColor indexed="64"/>
      </patternFill>
    </fill>
    <fill>
      <patternFill patternType="solid">
        <fgColor indexed="9"/>
        <bgColor indexed="64"/>
      </patternFill>
    </fill>
    <fill>
      <patternFill patternType="solid">
        <fgColor indexed="46"/>
        <bgColor indexed="64"/>
      </patternFill>
    </fill>
    <fill>
      <patternFill patternType="gray0625"/>
    </fill>
    <fill>
      <patternFill patternType="solid">
        <fgColor indexed="13"/>
        <bgColor indexed="64"/>
      </patternFill>
    </fill>
    <fill>
      <patternFill patternType="solid">
        <fgColor indexed="27"/>
        <bgColor indexed="41"/>
      </patternFill>
    </fill>
    <fill>
      <patternFill patternType="solid">
        <fgColor rgb="FFFFFF00"/>
        <bgColor indexed="64"/>
      </patternFill>
    </fill>
    <fill>
      <patternFill patternType="solid">
        <fgColor theme="5" tint="0.59990234076967686"/>
        <bgColor indexed="64"/>
      </patternFill>
    </fill>
    <fill>
      <patternFill patternType="solid">
        <fgColor theme="9" tint="0.79989013336588644"/>
        <bgColor indexed="64"/>
      </patternFill>
    </fill>
    <fill>
      <patternFill patternType="solid">
        <fgColor theme="8" tint="0.79989013336588644"/>
        <bgColor indexed="64"/>
      </patternFill>
    </fill>
    <fill>
      <patternFill patternType="solid">
        <fgColor theme="7" tint="0.79989013336588644"/>
        <bgColor indexed="64"/>
      </patternFill>
    </fill>
    <fill>
      <patternFill patternType="solid">
        <fgColor theme="6" tint="0.79989013336588644"/>
        <bgColor indexed="64"/>
      </patternFill>
    </fill>
    <fill>
      <patternFill patternType="solid">
        <fgColor theme="5" tint="0.79989013336588644"/>
        <bgColor indexed="64"/>
      </patternFill>
    </fill>
    <fill>
      <patternFill patternType="solid">
        <fgColor theme="4" tint="0.79989013336588644"/>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CC"/>
        <bgColor indexed="64"/>
      </patternFill>
    </fill>
    <fill>
      <patternFill patternType="solid">
        <fgColor rgb="FFC6EFCE"/>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rgb="FFFFFFCC"/>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33"/>
      </patternFill>
    </fill>
    <fill>
      <patternFill patternType="solid">
        <fgColor indexed="57"/>
        <bgColor indexed="21"/>
      </patternFill>
    </fill>
    <fill>
      <patternFill patternType="solid">
        <fgColor indexed="53"/>
        <bgColor indexed="52"/>
      </patternFill>
    </fill>
    <fill>
      <patternFill patternType="solid">
        <fgColor indexed="26"/>
        <bgColor indexed="9"/>
      </patternFill>
    </fill>
    <fill>
      <patternFill patternType="solid">
        <fgColor indexed="22"/>
        <bgColor indexed="41"/>
      </patternFill>
    </fill>
    <fill>
      <patternFill patternType="solid">
        <fgColor indexed="55"/>
        <bgColor indexed="23"/>
      </patternFill>
    </fill>
    <fill>
      <patternFill patternType="solid">
        <fgColor indexed="43"/>
        <bgColor indexed="26"/>
      </patternFill>
    </fill>
    <fill>
      <patternFill patternType="solid">
        <fgColor theme="4" tint="0.59999389629810485"/>
        <bgColor indexed="65"/>
      </patternFill>
    </fill>
    <fill>
      <patternFill patternType="solid">
        <fgColor indexed="31"/>
        <bgColor indexed="22"/>
      </patternFill>
    </fill>
    <fill>
      <patternFill patternType="solid">
        <fgColor indexed="47"/>
        <bgColor indexed="22"/>
      </patternFill>
    </fill>
    <fill>
      <patternFill patternType="solid">
        <fgColor indexed="10"/>
        <bgColor indexed="60"/>
      </patternFill>
    </fill>
    <fill>
      <patternFill patternType="solid">
        <fgColor indexed="22"/>
        <bgColor indexed="31"/>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rgb="FFC6EFCE"/>
      </patternFill>
    </fill>
    <fill>
      <patternFill patternType="solid">
        <fgColor indexed="31"/>
        <bgColor indexed="64"/>
      </patternFill>
    </fill>
    <fill>
      <patternFill patternType="solid">
        <fgColor indexed="42"/>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5"/>
        <bgColor indexed="64"/>
      </patternFill>
    </fill>
    <fill>
      <patternFill patternType="solid">
        <fgColor indexed="42"/>
      </patternFill>
    </fill>
    <fill>
      <patternFill patternType="solid">
        <fgColor theme="0" tint="-0.1499374370555742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31"/>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22"/>
      </patternFill>
    </fill>
    <fill>
      <patternFill patternType="solid">
        <fgColor theme="5" tint="0.79998168889431442"/>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hair">
        <color indexed="64"/>
      </top>
      <bottom style="hair">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style="thin">
        <color indexed="56"/>
      </top>
      <bottom style="double">
        <color indexed="56"/>
      </bottom>
      <diagonal/>
    </border>
    <border>
      <left/>
      <right/>
      <top style="hair">
        <color indexed="8"/>
      </top>
      <bottom style="hair">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8"/>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rgb="FFB2B2B2"/>
      </right>
      <top/>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s>
  <cellStyleXfs count="53987">
    <xf numFmtId="0" fontId="0" fillId="0" borderId="0"/>
    <xf numFmtId="0" fontId="19" fillId="26" borderId="0" applyNumberFormat="0" applyBorder="0" applyAlignment="0" applyProtection="0"/>
    <xf numFmtId="0" fontId="19"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0"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17" fillId="38" borderId="15" applyNumberFormat="0" applyFont="0" applyAlignment="0" applyProtection="0"/>
    <xf numFmtId="0" fontId="35" fillId="51" borderId="15" applyNumberFormat="0" applyFont="0" applyAlignment="0" applyProtection="0"/>
    <xf numFmtId="166"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4" fillId="0" borderId="0" applyFill="0" applyBorder="0" applyProtection="0">
      <alignment wrapText="1"/>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7" fillId="0" borderId="0" applyFont="0" applyFill="0" applyBorder="0" applyAlignment="0" applyProtection="0"/>
    <xf numFmtId="43" fontId="19" fillId="0" borderId="0" applyFont="0" applyFill="0" applyBorder="0" applyAlignment="0" applyProtection="0"/>
    <xf numFmtId="0" fontId="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 fillId="0" borderId="0" applyFont="0" applyFill="0" applyBorder="0" applyAlignment="0" applyProtection="0"/>
    <xf numFmtId="0" fontId="46" fillId="39" borderId="0" applyNumberFormat="0" applyBorder="0" applyAlignment="0" applyProtection="0"/>
    <xf numFmtId="0" fontId="7" fillId="0" borderId="0"/>
    <xf numFmtId="0" fontId="38" fillId="0" borderId="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47" fillId="46" borderId="16" applyNumberFormat="0" applyAlignment="0" applyProtection="0"/>
    <xf numFmtId="0" fontId="48" fillId="46" borderId="17" applyNumberFormat="0" applyAlignment="0" applyProtection="0"/>
    <xf numFmtId="0" fontId="49" fillId="47" borderId="0" applyNumberFormat="0" applyBorder="0" applyAlignment="0" applyProtection="0"/>
    <xf numFmtId="0" fontId="51" fillId="0" borderId="18" applyNumberFormat="0" applyFill="0" applyAlignment="0" applyProtection="0"/>
    <xf numFmtId="0" fontId="52" fillId="0" borderId="19" applyNumberFormat="0" applyFill="0" applyAlignment="0" applyProtection="0"/>
    <xf numFmtId="0" fontId="53" fillId="0" borderId="20" applyNumberFormat="0" applyFill="0" applyAlignment="0" applyProtection="0"/>
    <xf numFmtId="0" fontId="53" fillId="0" borderId="0" applyNumberFormat="0" applyFill="0" applyBorder="0" applyAlignment="0" applyProtection="0"/>
    <xf numFmtId="0" fontId="50" fillId="0" borderId="0" applyNumberFormat="0" applyFill="0" applyBorder="0" applyAlignment="0" applyProtection="0"/>
    <xf numFmtId="167" fontId="37" fillId="16" borderId="7">
      <alignment horizontal="left" vertical="center"/>
    </xf>
    <xf numFmtId="0" fontId="54" fillId="4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58" fillId="0" borderId="0"/>
    <xf numFmtId="0" fontId="7" fillId="0" borderId="0"/>
    <xf numFmtId="0" fontId="7" fillId="0" borderId="0"/>
    <xf numFmtId="0" fontId="7"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4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4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42" fillId="0" borderId="0"/>
    <xf numFmtId="0" fontId="7" fillId="0" borderId="0"/>
    <xf numFmtId="0" fontId="7" fillId="0" borderId="0"/>
    <xf numFmtId="0" fontId="7" fillId="0" borderId="0"/>
    <xf numFmtId="0" fontId="58" fillId="0" borderId="0"/>
    <xf numFmtId="0" fontId="58" fillId="0" borderId="0"/>
    <xf numFmtId="0" fontId="42" fillId="0" borderId="0"/>
    <xf numFmtId="0" fontId="58" fillId="0" borderId="0"/>
    <xf numFmtId="0" fontId="58"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35" fillId="0" borderId="0">
      <protection locked="0"/>
    </xf>
    <xf numFmtId="0" fontId="7" fillId="0" borderId="0"/>
    <xf numFmtId="0" fontId="35" fillId="0" borderId="0">
      <protection locked="0"/>
    </xf>
    <xf numFmtId="0" fontId="7" fillId="0" borderId="0"/>
    <xf numFmtId="0" fontId="58" fillId="0" borderId="0"/>
    <xf numFmtId="0" fontId="58" fillId="0" borderId="0"/>
    <xf numFmtId="0" fontId="7" fillId="0" borderId="0"/>
    <xf numFmtId="0" fontId="42" fillId="0" borderId="0"/>
    <xf numFmtId="0" fontId="7" fillId="0" borderId="0"/>
    <xf numFmtId="0" fontId="7" fillId="0" borderId="0"/>
    <xf numFmtId="0" fontId="7" fillId="0" borderId="0">
      <alignment wrapText="1"/>
    </xf>
    <xf numFmtId="0" fontId="17" fillId="0" borderId="0"/>
    <xf numFmtId="0" fontId="58"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2" fillId="0" borderId="0" applyFont="0" applyFill="0" applyBorder="0" applyAlignment="0" applyProtection="0"/>
    <xf numFmtId="9" fontId="7" fillId="0" borderId="0" applyFont="0" applyFill="0" applyBorder="0" applyAlignment="0" applyProtection="0"/>
    <xf numFmtId="0" fontId="55" fillId="0" borderId="21" applyNumberFormat="0" applyFill="0" applyAlignment="0" applyProtection="0"/>
    <xf numFmtId="49" fontId="12" fillId="19" borderId="15" applyAlignment="0">
      <alignment horizontal="left" vertical="center"/>
    </xf>
    <xf numFmtId="49" fontId="12" fillId="17" borderId="15" applyAlignment="0">
      <alignment horizontal="left" vertical="center"/>
    </xf>
    <xf numFmtId="0" fontId="22" fillId="49" borderId="22" applyNumberFormat="0" applyAlignment="0" applyProtection="0"/>
    <xf numFmtId="0" fontId="39" fillId="8" borderId="0" applyNumberFormat="0" applyFont="0" applyBorder="0" applyAlignment="0" applyProtection="0"/>
    <xf numFmtId="0" fontId="40" fillId="0" borderId="0"/>
    <xf numFmtId="0" fontId="45" fillId="0" borderId="0"/>
    <xf numFmtId="0" fontId="18" fillId="0" borderId="0">
      <alignment horizontal="justify" vertical="top"/>
    </xf>
    <xf numFmtId="0" fontId="56" fillId="0" borderId="0" applyNumberFormat="0" applyFill="0" applyBorder="0" applyAlignment="0" applyProtection="0"/>
    <xf numFmtId="0" fontId="21" fillId="0" borderId="0" applyNumberFormat="0" applyFill="0" applyBorder="0" applyAlignment="0" applyProtection="0"/>
    <xf numFmtId="0" fontId="41" fillId="0" borderId="0">
      <alignment horizontal="justify" vertical="center" wrapText="1"/>
      <protection locked="0"/>
    </xf>
    <xf numFmtId="0" fontId="23" fillId="0" borderId="23" applyNumberFormat="0" applyFill="0" applyAlignment="0" applyProtection="0"/>
    <xf numFmtId="165" fontId="36" fillId="18" borderId="11">
      <alignment vertical="center"/>
    </xf>
    <xf numFmtId="0" fontId="57" fillId="50" borderId="17" applyNumberFormat="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168" fontId="17" fillId="0" borderId="0" applyFont="0" applyFill="0" applyBorder="0" applyAlignment="0" applyProtection="0"/>
    <xf numFmtId="0" fontId="7"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22" borderId="0" applyNumberFormat="0" applyBorder="0" applyAlignment="0" applyProtection="0"/>
    <xf numFmtId="0" fontId="6" fillId="4" borderId="0" applyNumberFormat="0" applyBorder="0" applyAlignment="0" applyProtection="0"/>
    <xf numFmtId="0" fontId="6" fillId="20"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7" fillId="70" borderId="1" applyNumberFormat="0" applyAlignment="0" applyProtection="0"/>
    <xf numFmtId="0" fontId="7" fillId="70" borderId="1" applyNumberFormat="0" applyAlignment="0" applyProtection="0"/>
    <xf numFmtId="0" fontId="7" fillId="70" borderId="1"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46" fillId="6" borderId="0" applyNumberFormat="0" applyBorder="0" applyAlignment="0" applyProtection="0"/>
    <xf numFmtId="0" fontId="63" fillId="71" borderId="3" applyNumberFormat="0" applyAlignment="0" applyProtection="0"/>
    <xf numFmtId="0" fontId="63" fillId="71" borderId="3" applyNumberFormat="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63" fillId="71" borderId="3" applyNumberFormat="0" applyAlignment="0" applyProtection="0"/>
    <xf numFmtId="0" fontId="20" fillId="13" borderId="0" applyNumberFormat="0" applyBorder="0" applyAlignment="0" applyProtection="0"/>
    <xf numFmtId="0" fontId="47" fillId="14" borderId="16" applyNumberFormat="0" applyAlignment="0" applyProtection="0"/>
    <xf numFmtId="0" fontId="26" fillId="14" borderId="17" applyNumberFormat="0" applyAlignment="0" applyProtection="0"/>
    <xf numFmtId="0" fontId="49" fillId="15"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64" fillId="0" borderId="24" applyNumberFormat="0" applyFill="0" applyAlignment="0" applyProtection="0"/>
    <xf numFmtId="0" fontId="22" fillId="72" borderId="9" applyNumberFormat="0" applyAlignment="0" applyProtection="0"/>
    <xf numFmtId="0" fontId="27" fillId="0" borderId="0" applyNumberFormat="0" applyFill="0" applyBorder="0" applyAlignment="0" applyProtection="0"/>
    <xf numFmtId="0" fontId="31" fillId="48" borderId="0" applyNumberFormat="0" applyBorder="0" applyAlignment="0" applyProtection="0"/>
    <xf numFmtId="0" fontId="22" fillId="72" borderId="9" applyNumberFormat="0" applyAlignment="0" applyProtection="0"/>
    <xf numFmtId="0" fontId="20" fillId="66" borderId="0" applyNumberFormat="0" applyBorder="0" applyAlignment="0" applyProtection="0"/>
    <xf numFmtId="0" fontId="20" fillId="67" borderId="0" applyNumberFormat="0" applyBorder="0" applyAlignment="0" applyProtection="0"/>
    <xf numFmtId="0" fontId="20" fillId="68"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9" borderId="0" applyNumberFormat="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70"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71" fontId="7" fillId="0" borderId="0" applyFill="0" applyBorder="0" applyAlignment="0" applyProtection="0"/>
    <xf numFmtId="171" fontId="7" fillId="0" borderId="0" applyFill="0" applyBorder="0" applyAlignment="0" applyProtection="0"/>
    <xf numFmtId="171" fontId="7" fillId="0" borderId="0" applyFill="0" applyBorder="0" applyAlignment="0" applyProtection="0"/>
    <xf numFmtId="172" fontId="7" fillId="0" borderId="0" applyFill="0" applyBorder="0" applyAlignment="0" applyProtection="0"/>
    <xf numFmtId="0" fontId="65" fillId="0" borderId="0">
      <alignment horizontal="left" wrapText="1" indent="1"/>
    </xf>
    <xf numFmtId="0" fontId="24" fillId="54" borderId="0" applyNumberFormat="0" applyBorder="0" applyAlignment="0" applyProtection="0"/>
    <xf numFmtId="0" fontId="24" fillId="54" borderId="0" applyNumberFormat="0" applyBorder="0" applyAlignment="0" applyProtection="0"/>
    <xf numFmtId="173" fontId="7" fillId="0" borderId="0" applyFill="0" applyBorder="0" applyAlignment="0" applyProtection="0"/>
    <xf numFmtId="173" fontId="7" fillId="0" borderId="0" applyFill="0" applyBorder="0" applyAlignment="0" applyProtection="0"/>
    <xf numFmtId="0" fontId="32" fillId="0" borderId="0" applyNumberFormat="0" applyFill="0" applyBorder="0" applyAlignment="0" applyProtection="0"/>
    <xf numFmtId="0" fontId="24" fillId="54" borderId="0" applyNumberFormat="0" applyBorder="0" applyAlignment="0" applyProtection="0"/>
    <xf numFmtId="0" fontId="24" fillId="54" borderId="0" applyNumberFormat="0" applyBorder="0" applyAlignment="0" applyProtection="0"/>
    <xf numFmtId="0" fontId="66" fillId="0" borderId="25" applyNumberFormat="0" applyFill="0" applyAlignment="0" applyProtection="0"/>
    <xf numFmtId="0" fontId="66" fillId="0" borderId="25"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8" fillId="0" borderId="27" applyNumberFormat="0" applyFill="0" applyAlignment="0" applyProtection="0"/>
    <xf numFmtId="0" fontId="68" fillId="0" borderId="27"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33" fillId="57" borderId="3" applyNumberFormat="0" applyAlignment="0" applyProtection="0"/>
    <xf numFmtId="0" fontId="33" fillId="57" borderId="3" applyNumberFormat="0" applyAlignment="0" applyProtection="0"/>
    <xf numFmtId="0" fontId="20" fillId="66" borderId="0" applyNumberFormat="0" applyBorder="0" applyAlignment="0" applyProtection="0"/>
    <xf numFmtId="0" fontId="20" fillId="67" borderId="0" applyNumberFormat="0" applyBorder="0" applyAlignment="0" applyProtection="0"/>
    <xf numFmtId="0" fontId="20" fillId="68"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9" borderId="0" applyNumberFormat="0" applyBorder="0" applyAlignment="0" applyProtection="0"/>
    <xf numFmtId="0" fontId="25" fillId="71" borderId="2" applyNumberFormat="0" applyAlignment="0" applyProtection="0"/>
    <xf numFmtId="0" fontId="25" fillId="71" borderId="2" applyNumberFormat="0" applyAlignment="0" applyProtection="0"/>
    <xf numFmtId="0" fontId="63" fillId="71" borderId="3" applyNumberFormat="0" applyAlignment="0" applyProtection="0"/>
    <xf numFmtId="0" fontId="70" fillId="0" borderId="0">
      <alignment horizontal="right" vertical="top"/>
    </xf>
    <xf numFmtId="0" fontId="71" fillId="0" borderId="0">
      <alignment horizontal="justify" vertical="top" wrapText="1"/>
    </xf>
    <xf numFmtId="0" fontId="70" fillId="0" borderId="0">
      <alignment horizontal="left"/>
    </xf>
    <xf numFmtId="4" fontId="71" fillId="0" borderId="0">
      <alignment horizontal="right"/>
    </xf>
    <xf numFmtId="0" fontId="71" fillId="0" borderId="0">
      <alignment horizontal="right"/>
    </xf>
    <xf numFmtId="4" fontId="71" fillId="0" borderId="0">
      <alignment horizontal="right" wrapText="1"/>
    </xf>
    <xf numFmtId="0" fontId="71" fillId="0" borderId="0">
      <alignment horizontal="right"/>
    </xf>
    <xf numFmtId="4" fontId="71" fillId="0" borderId="0">
      <alignment horizontal="right"/>
    </xf>
    <xf numFmtId="0" fontId="64" fillId="0" borderId="24" applyNumberFormat="0" applyFill="0" applyAlignment="0" applyProtection="0"/>
    <xf numFmtId="0" fontId="64" fillId="0" borderId="24" applyNumberFormat="0" applyFill="0" applyAlignment="0" applyProtection="0"/>
    <xf numFmtId="0" fontId="16" fillId="53" borderId="0" applyNumberFormat="0" applyBorder="0" applyAlignment="0" applyProtection="0"/>
    <xf numFmtId="0" fontId="72" fillId="0" borderId="0" applyNumberFormat="0" applyFill="0" applyBorder="0" applyAlignment="0" applyProtection="0"/>
    <xf numFmtId="0" fontId="66" fillId="0" borderId="25" applyNumberFormat="0" applyFill="0" applyAlignment="0" applyProtection="0"/>
    <xf numFmtId="0" fontId="67" fillId="0" borderId="26" applyNumberFormat="0" applyFill="0" applyAlignment="0" applyProtection="0"/>
    <xf numFmtId="0" fontId="68" fillId="0" borderId="27" applyNumberFormat="0" applyFill="0" applyAlignment="0" applyProtection="0"/>
    <xf numFmtId="0" fontId="68"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73" borderId="0" applyNumberFormat="0" applyBorder="0" applyAlignment="0" applyProtection="0"/>
    <xf numFmtId="0" fontId="73" fillId="73" borderId="0" applyNumberFormat="0" applyBorder="0" applyAlignment="0" applyProtection="0"/>
    <xf numFmtId="0" fontId="73" fillId="73" borderId="0" applyNumberFormat="0" applyBorder="0" applyAlignment="0" applyProtection="0"/>
    <xf numFmtId="0" fontId="73" fillId="73" borderId="0" applyNumberFormat="0" applyBorder="0" applyAlignment="0" applyProtection="0"/>
    <xf numFmtId="0" fontId="7" fillId="0" borderId="0"/>
    <xf numFmtId="0" fontId="61" fillId="0" borderId="0"/>
    <xf numFmtId="0" fontId="61"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43" fillId="0" borderId="0"/>
    <xf numFmtId="0" fontId="6" fillId="0" borderId="0"/>
    <xf numFmtId="0" fontId="7" fillId="0" borderId="0"/>
    <xf numFmtId="0" fontId="7" fillId="0" borderId="0"/>
    <xf numFmtId="174" fontId="7" fillId="0" borderId="0"/>
    <xf numFmtId="0" fontId="6" fillId="0" borderId="0"/>
    <xf numFmtId="0" fontId="74"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xf numFmtId="0" fontId="7" fillId="0" borderId="0"/>
    <xf numFmtId="0" fontId="7" fillId="0" borderId="0"/>
    <xf numFmtId="0" fontId="6" fillId="0" borderId="0"/>
    <xf numFmtId="4" fontId="61" fillId="0" borderId="0"/>
    <xf numFmtId="0" fontId="7" fillId="0" borderId="0"/>
    <xf numFmtId="0" fontId="6" fillId="0" borderId="0"/>
    <xf numFmtId="0" fontId="7" fillId="0" borderId="0"/>
    <xf numFmtId="0" fontId="18" fillId="0" borderId="0"/>
    <xf numFmtId="0" fontId="7" fillId="0" borderId="0"/>
    <xf numFmtId="174" fontId="7" fillId="0" borderId="0"/>
    <xf numFmtId="4" fontId="61"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175" fontId="7" fillId="0" borderId="0"/>
    <xf numFmtId="0" fontId="7" fillId="0" borderId="0"/>
    <xf numFmtId="3" fontId="75" fillId="0" borderId="0">
      <alignment horizontal="justify" vertical="top" wrapText="1"/>
    </xf>
    <xf numFmtId="3" fontId="75" fillId="0" borderId="0">
      <alignment horizontal="justify" vertical="top" wrapText="1"/>
    </xf>
    <xf numFmtId="4" fontId="62" fillId="0" borderId="0">
      <alignment horizontal="justify" vertical="top" wrapText="1"/>
    </xf>
    <xf numFmtId="3" fontId="75" fillId="0" borderId="0">
      <alignment horizontal="justify" vertical="top" wrapText="1"/>
    </xf>
    <xf numFmtId="4" fontId="62" fillId="0" borderId="0">
      <alignment horizontal="justify"/>
    </xf>
    <xf numFmtId="0" fontId="6" fillId="0" borderId="0"/>
    <xf numFmtId="0" fontId="6" fillId="0" borderId="0"/>
    <xf numFmtId="0" fontId="7" fillId="0" borderId="0"/>
    <xf numFmtId="176"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70" borderId="1" applyNumberFormat="0" applyAlignment="0" applyProtection="0"/>
    <xf numFmtId="0" fontId="7" fillId="70" borderId="1" applyNumberFormat="0" applyAlignment="0" applyProtection="0"/>
    <xf numFmtId="0" fontId="7" fillId="70" borderId="1" applyNumberFormat="0" applyAlignment="0" applyProtection="0"/>
    <xf numFmtId="177" fontId="76" fillId="0" borderId="0"/>
    <xf numFmtId="0" fontId="7" fillId="0" borderId="0"/>
    <xf numFmtId="0" fontId="25" fillId="71" borderId="2" applyNumberFormat="0" applyAlignment="0" applyProtection="0"/>
    <xf numFmtId="0" fontId="7" fillId="0" borderId="0"/>
    <xf numFmtId="0" fontId="25" fillId="71" borderId="2" applyNumberFormat="0" applyAlignment="0" applyProtection="0"/>
    <xf numFmtId="0" fontId="6" fillId="0" borderId="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0" fontId="21" fillId="0" borderId="8" applyNumberFormat="0" applyFill="0" applyAlignment="0" applyProtection="0"/>
    <xf numFmtId="9" fontId="7" fillId="0" borderId="0" applyFill="0" applyBorder="0" applyAlignment="0" applyProtection="0"/>
    <xf numFmtId="0" fontId="64" fillId="0" borderId="24" applyNumberFormat="0" applyFill="0" applyAlignment="0" applyProtection="0"/>
    <xf numFmtId="0" fontId="22" fillId="72" borderId="9" applyNumberFormat="0" applyAlignment="0" applyProtection="0"/>
    <xf numFmtId="0" fontId="77" fillId="0" borderId="0"/>
    <xf numFmtId="0" fontId="7" fillId="0" borderId="0"/>
    <xf numFmtId="0" fontId="7" fillId="0" borderId="0" applyBorder="0"/>
    <xf numFmtId="0" fontId="7" fillId="0" borderId="0"/>
    <xf numFmtId="0" fontId="7" fillId="0" borderId="0"/>
    <xf numFmtId="0" fontId="7" fillId="0" borderId="0"/>
    <xf numFmtId="0" fontId="23" fillId="0" borderId="10" applyNumberFormat="0" applyFill="0" applyAlignment="0" applyProtection="0"/>
    <xf numFmtId="0" fontId="6" fillId="58" borderId="0" applyNumberFormat="0" applyBorder="0" applyAlignment="0" applyProtection="0"/>
    <xf numFmtId="0" fontId="57" fillId="7" borderId="17" applyNumberFormat="0" applyAlignment="0" applyProtection="0"/>
    <xf numFmtId="0" fontId="7" fillId="70" borderId="1" applyNumberFormat="0" applyAlignment="0" applyProtection="0"/>
    <xf numFmtId="0" fontId="7" fillId="70" borderId="1" applyNumberFormat="0" applyAlignment="0" applyProtection="0"/>
    <xf numFmtId="0" fontId="16" fillId="53" borderId="0" applyNumberFormat="0" applyBorder="0" applyAlignment="0" applyProtection="0"/>
    <xf numFmtId="0" fontId="16" fillId="53" borderId="0" applyNumberFormat="0" applyBorder="0" applyAlignment="0" applyProtection="0"/>
    <xf numFmtId="0" fontId="20" fillId="69" borderId="0" applyNumberFormat="0" applyBorder="0" applyAlignment="0" applyProtection="0"/>
    <xf numFmtId="0" fontId="20" fillId="69" borderId="0" applyNumberFormat="0" applyBorder="0" applyAlignment="0" applyProtection="0"/>
    <xf numFmtId="0" fontId="20" fillId="64"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68" borderId="0" applyNumberFormat="0" applyBorder="0" applyAlignment="0" applyProtection="0"/>
    <xf numFmtId="0" fontId="20" fillId="68" borderId="0" applyNumberFormat="0" applyBorder="0" applyAlignment="0" applyProtection="0"/>
    <xf numFmtId="0" fontId="20" fillId="67" borderId="0" applyNumberFormat="0" applyBorder="0" applyAlignment="0" applyProtection="0"/>
    <xf numFmtId="0" fontId="20" fillId="67" borderId="0" applyNumberFormat="0" applyBorder="0" applyAlignment="0" applyProtection="0"/>
    <xf numFmtId="0" fontId="20" fillId="66" borderId="0" applyNumberFormat="0" applyBorder="0" applyAlignment="0" applyProtection="0"/>
    <xf numFmtId="0" fontId="20" fillId="66" borderId="0" applyNumberFormat="0" applyBorder="0" applyAlignment="0" applyProtection="0"/>
    <xf numFmtId="0" fontId="20" fillId="65" borderId="0" applyNumberFormat="0" applyBorder="0" applyAlignment="0" applyProtection="0"/>
    <xf numFmtId="0" fontId="20" fillId="64" borderId="0" applyNumberFormat="0" applyBorder="0" applyAlignment="0" applyProtection="0"/>
    <xf numFmtId="0" fontId="20" fillId="63" borderId="0" applyNumberFormat="0" applyBorder="0" applyAlignment="0" applyProtection="0"/>
    <xf numFmtId="0" fontId="20" fillId="60" borderId="0" applyNumberFormat="0" applyBorder="0" applyAlignment="0" applyProtection="0"/>
    <xf numFmtId="0" fontId="20" fillId="59" borderId="0" applyNumberFormat="0" applyBorder="0" applyAlignment="0" applyProtection="0"/>
    <xf numFmtId="0" fontId="20" fillId="62" borderId="0" applyNumberFormat="0" applyBorder="0" applyAlignment="0" applyProtection="0"/>
    <xf numFmtId="0" fontId="20" fillId="65" borderId="0" applyNumberFormat="0" applyBorder="0" applyAlignment="0" applyProtection="0"/>
    <xf numFmtId="0" fontId="20" fillId="64" borderId="0" applyNumberFormat="0" applyBorder="0" applyAlignment="0" applyProtection="0"/>
    <xf numFmtId="0" fontId="20" fillId="63" borderId="0" applyNumberFormat="0" applyBorder="0" applyAlignment="0" applyProtection="0"/>
    <xf numFmtId="0" fontId="20" fillId="60" borderId="0" applyNumberFormat="0" applyBorder="0" applyAlignment="0" applyProtection="0"/>
    <xf numFmtId="0" fontId="20" fillId="59" borderId="0" applyNumberFormat="0" applyBorder="0" applyAlignment="0" applyProtection="0"/>
    <xf numFmtId="0" fontId="20" fillId="62" borderId="0" applyNumberFormat="0" applyBorder="0" applyAlignment="0" applyProtection="0"/>
    <xf numFmtId="0" fontId="20" fillId="65" borderId="0" applyNumberFormat="0" applyBorder="0" applyAlignment="0" applyProtection="0"/>
    <xf numFmtId="0" fontId="20" fillId="65" borderId="0" applyNumberFormat="0" applyBorder="0" applyAlignment="0" applyProtection="0"/>
    <xf numFmtId="0" fontId="20" fillId="64" borderId="0" applyNumberFormat="0" applyBorder="0" applyAlignment="0" applyProtection="0"/>
    <xf numFmtId="0" fontId="20" fillId="64"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6" fillId="61" borderId="0" applyNumberFormat="0" applyBorder="0" applyAlignment="0" applyProtection="0"/>
    <xf numFmtId="0" fontId="6" fillId="58" borderId="0" applyNumberFormat="0" applyBorder="0" applyAlignment="0" applyProtection="0"/>
    <xf numFmtId="0" fontId="6" fillId="55" borderId="0" applyNumberFormat="0" applyBorder="0" applyAlignment="0" applyProtection="0"/>
    <xf numFmtId="0" fontId="6" fillId="60" borderId="0" applyNumberFormat="0" applyBorder="0" applyAlignment="0" applyProtection="0"/>
    <xf numFmtId="0" fontId="6" fillId="59"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61" borderId="0" applyNumberFormat="0" applyBorder="0" applyAlignment="0" applyProtection="0"/>
    <xf numFmtId="0" fontId="6" fillId="58" borderId="0" applyNumberFormat="0" applyBorder="0" applyAlignment="0" applyProtection="0"/>
    <xf numFmtId="0" fontId="6" fillId="55" borderId="0" applyNumberFormat="0" applyBorder="0" applyAlignment="0" applyProtection="0"/>
    <xf numFmtId="0" fontId="6" fillId="60" borderId="0" applyNumberFormat="0" applyBorder="0" applyAlignment="0" applyProtection="0"/>
    <xf numFmtId="0" fontId="6" fillId="59"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9"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7" borderId="0" applyNumberFormat="0" applyBorder="0" applyAlignment="0" applyProtection="0"/>
    <xf numFmtId="0" fontId="6" fillId="56" borderId="0" applyNumberFormat="0" applyBorder="0" applyAlignment="0" applyProtection="0"/>
    <xf numFmtId="0" fontId="6" fillId="55" borderId="0" applyNumberFormat="0" applyBorder="0" applyAlignment="0" applyProtection="0"/>
    <xf numFmtId="0" fontId="6" fillId="54" borderId="0" applyNumberFormat="0" applyBorder="0" applyAlignment="0" applyProtection="0"/>
    <xf numFmtId="0" fontId="6" fillId="53" borderId="0" applyNumberFormat="0" applyBorder="0" applyAlignment="0" applyProtection="0"/>
    <xf numFmtId="0" fontId="6" fillId="52" borderId="0" applyNumberFormat="0" applyBorder="0" applyAlignment="0" applyProtection="0"/>
    <xf numFmtId="0" fontId="6" fillId="57" borderId="0" applyNumberFormat="0" applyBorder="0" applyAlignment="0" applyProtection="0"/>
    <xf numFmtId="0" fontId="6" fillId="56" borderId="0" applyNumberFormat="0" applyBorder="0" applyAlignment="0" applyProtection="0"/>
    <xf numFmtId="0" fontId="6" fillId="55" borderId="0" applyNumberFormat="0" applyBorder="0" applyAlignment="0" applyProtection="0"/>
    <xf numFmtId="0" fontId="6" fillId="54" borderId="0" applyNumberFormat="0" applyBorder="0" applyAlignment="0" applyProtection="0"/>
    <xf numFmtId="0" fontId="6" fillId="53" borderId="0" applyNumberFormat="0" applyBorder="0" applyAlignment="0" applyProtection="0"/>
    <xf numFmtId="0" fontId="6" fillId="52"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6"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7" fillId="0" borderId="0"/>
    <xf numFmtId="0" fontId="32" fillId="0" borderId="0" applyNumberFormat="0" applyFill="0" applyBorder="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66" fillId="0" borderId="25" applyNumberFormat="0" applyFill="0" applyAlignment="0" applyProtection="0"/>
    <xf numFmtId="0" fontId="67" fillId="0" borderId="26" applyNumberFormat="0" applyFill="0" applyAlignment="0" applyProtection="0"/>
    <xf numFmtId="0" fontId="68" fillId="0" borderId="27" applyNumberFormat="0" applyFill="0" applyAlignment="0" applyProtection="0"/>
    <xf numFmtId="0" fontId="68" fillId="0" borderId="0" applyNumberFormat="0" applyFill="0" applyBorder="0" applyAlignment="0" applyProtection="0"/>
    <xf numFmtId="0" fontId="23" fillId="0" borderId="28" applyNumberFormat="0" applyFill="0" applyAlignment="0" applyProtection="0"/>
    <xf numFmtId="0" fontId="23" fillId="0" borderId="28" applyNumberFormat="0" applyFill="0" applyAlignment="0" applyProtection="0"/>
    <xf numFmtId="0" fontId="23" fillId="0" borderId="28" applyNumberFormat="0" applyFill="0" applyAlignment="0" applyProtection="0"/>
    <xf numFmtId="0" fontId="23" fillId="0" borderId="28" applyNumberFormat="0" applyFill="0" applyAlignment="0" applyProtection="0"/>
    <xf numFmtId="0" fontId="33" fillId="57" borderId="3" applyNumberFormat="0" applyAlignment="0" applyProtection="0"/>
    <xf numFmtId="0" fontId="16" fillId="53" borderId="0" applyNumberFormat="0" applyBorder="0" applyAlignment="0" applyProtection="0"/>
    <xf numFmtId="0" fontId="24" fillId="54" borderId="0" applyNumberFormat="0" applyBorder="0" applyAlignment="0" applyProtection="0"/>
    <xf numFmtId="178" fontId="7" fillId="0" borderId="0" applyFill="0" applyBorder="0" applyAlignment="0" applyProtection="0"/>
    <xf numFmtId="0" fontId="7" fillId="0" borderId="29" applyNumberFormat="0" applyAlignment="0"/>
    <xf numFmtId="0" fontId="21" fillId="0" borderId="0" applyNumberFormat="0" applyFill="0" applyBorder="0" applyAlignment="0" applyProtection="0"/>
    <xf numFmtId="0" fontId="21" fillId="0" borderId="0" applyNumberFormat="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69" fontId="7" fillId="0" borderId="0" applyFill="0" applyBorder="0" applyAlignment="0" applyProtection="0"/>
    <xf numFmtId="179" fontId="7" fillId="0" borderId="0" applyFill="0" applyBorder="0" applyAlignment="0" applyProtection="0"/>
    <xf numFmtId="169" fontId="7"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8" fillId="0" borderId="0"/>
    <xf numFmtId="0" fontId="79" fillId="0" borderId="0"/>
    <xf numFmtId="0" fontId="80" fillId="0" borderId="0"/>
    <xf numFmtId="0" fontId="17" fillId="0" borderId="0"/>
    <xf numFmtId="0" fontId="17" fillId="0" borderId="0"/>
    <xf numFmtId="0" fontId="17" fillId="0" borderId="0"/>
    <xf numFmtId="0" fontId="17" fillId="0" borderId="0"/>
    <xf numFmtId="0" fontId="4" fillId="0" borderId="0"/>
    <xf numFmtId="0" fontId="81" fillId="0" borderId="0"/>
    <xf numFmtId="0" fontId="80" fillId="0" borderId="0"/>
    <xf numFmtId="43" fontId="7" fillId="0" borderId="0" applyFont="0" applyFill="0" applyBorder="0" applyAlignment="0" applyProtection="0"/>
    <xf numFmtId="0" fontId="4" fillId="0" borderId="0"/>
    <xf numFmtId="0" fontId="4" fillId="0" borderId="0"/>
    <xf numFmtId="180" fontId="7" fillId="0" borderId="0" applyFont="0" applyFill="0" applyBorder="0" applyAlignment="0" applyProtection="0"/>
    <xf numFmtId="0" fontId="44" fillId="0" borderId="0"/>
    <xf numFmtId="0" fontId="7" fillId="0" borderId="0">
      <alignment horizontal="justify" vertical="top" wrapText="1"/>
    </xf>
    <xf numFmtId="0" fontId="79" fillId="0" borderId="0"/>
    <xf numFmtId="0" fontId="7" fillId="0" borderId="0"/>
    <xf numFmtId="0" fontId="78" fillId="0" borderId="0"/>
    <xf numFmtId="0" fontId="79" fillId="0" borderId="0"/>
    <xf numFmtId="0" fontId="79" fillId="0" borderId="0"/>
    <xf numFmtId="0" fontId="4" fillId="0" borderId="0"/>
    <xf numFmtId="0" fontId="4" fillId="0" borderId="0"/>
    <xf numFmtId="0" fontId="78" fillId="0" borderId="0"/>
    <xf numFmtId="0" fontId="79" fillId="0" borderId="0"/>
    <xf numFmtId="0" fontId="7" fillId="0" borderId="0"/>
    <xf numFmtId="0" fontId="78" fillId="0" borderId="0"/>
    <xf numFmtId="0" fontId="7" fillId="0" borderId="0"/>
    <xf numFmtId="0" fontId="80" fillId="0" borderId="0"/>
    <xf numFmtId="0" fontId="38" fillId="0" borderId="0"/>
    <xf numFmtId="0" fontId="82" fillId="0" borderId="0"/>
    <xf numFmtId="0" fontId="7" fillId="0" borderId="0"/>
    <xf numFmtId="0" fontId="7" fillId="0" borderId="0"/>
    <xf numFmtId="0" fontId="6" fillId="75" borderId="0" applyNumberFormat="0" applyBorder="0" applyAlignment="0" applyProtection="0"/>
    <xf numFmtId="0" fontId="6" fillId="75" borderId="0" applyNumberFormat="0" applyBorder="0" applyAlignment="0" applyProtection="0"/>
    <xf numFmtId="0" fontId="6" fillId="75" borderId="0" applyNumberFormat="0" applyBorder="0" applyAlignment="0" applyProtection="0"/>
    <xf numFmtId="0" fontId="6" fillId="75"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76" borderId="0" applyNumberFormat="0" applyBorder="0" applyAlignment="0" applyProtection="0"/>
    <xf numFmtId="0" fontId="6" fillId="76" borderId="0" applyNumberFormat="0" applyBorder="0" applyAlignment="0" applyProtection="0"/>
    <xf numFmtId="0" fontId="6" fillId="76" borderId="0" applyNumberFormat="0" applyBorder="0" applyAlignment="0" applyProtection="0"/>
    <xf numFmtId="0" fontId="6" fillId="76"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6" fillId="61" borderId="0" applyNumberFormat="0" applyBorder="0" applyAlignment="0" applyProtection="0"/>
    <xf numFmtId="0" fontId="4" fillId="74" borderId="0" applyNumberFormat="0" applyBorder="0" applyAlignment="0" applyProtection="0"/>
    <xf numFmtId="0" fontId="20" fillId="62"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77" borderId="0" applyNumberFormat="0" applyBorder="0" applyAlignment="0" applyProtection="0"/>
    <xf numFmtId="0" fontId="20" fillId="68"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4" borderId="0" applyNumberFormat="0" applyBorder="0" applyAlignment="0" applyProtection="0"/>
    <xf numFmtId="0" fontId="20" fillId="69" borderId="0" applyNumberFormat="0" applyBorder="0" applyAlignment="0" applyProtection="0"/>
    <xf numFmtId="0" fontId="16" fillId="53" borderId="0" applyNumberFormat="0" applyBorder="0" applyAlignment="0" applyProtection="0"/>
    <xf numFmtId="0" fontId="63" fillId="78" borderId="3" applyNumberFormat="0" applyAlignment="0" applyProtection="0"/>
    <xf numFmtId="0" fontId="22" fillId="72" borderId="9" applyNumberFormat="0" applyAlignment="0" applyProtection="0"/>
    <xf numFmtId="0" fontId="22" fillId="72" borderId="9"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66" fillId="0" borderId="25" applyNumberFormat="0" applyFill="0" applyAlignment="0" applyProtection="0"/>
    <xf numFmtId="0" fontId="67" fillId="0" borderId="26" applyNumberFormat="0" applyFill="0" applyAlignment="0" applyProtection="0"/>
    <xf numFmtId="0" fontId="68" fillId="0" borderId="27" applyNumberFormat="0" applyFill="0" applyAlignment="0" applyProtection="0"/>
    <xf numFmtId="0" fontId="68" fillId="0" borderId="0" applyNumberFormat="0" applyFill="0" applyBorder="0" applyAlignment="0" applyProtection="0"/>
    <xf numFmtId="0" fontId="33" fillId="76" borderId="3" applyNumberFormat="0" applyAlignment="0" applyProtection="0"/>
    <xf numFmtId="0" fontId="64" fillId="0" borderId="24" applyNumberFormat="0" applyFill="0" applyAlignment="0" applyProtection="0"/>
    <xf numFmtId="0" fontId="73" fillId="7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4" fillId="0" borderId="0"/>
    <xf numFmtId="0" fontId="7" fillId="0" borderId="0"/>
    <xf numFmtId="0" fontId="23" fillId="0" borderId="28" applyNumberFormat="0" applyFill="0" applyAlignment="0" applyProtection="0"/>
    <xf numFmtId="0" fontId="35"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protection locked="0"/>
    </xf>
    <xf numFmtId="0" fontId="35" fillId="0" borderId="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protection locked="0"/>
    </xf>
    <xf numFmtId="0" fontId="3" fillId="0" borderId="0"/>
    <xf numFmtId="0" fontId="84" fillId="0" borderId="0"/>
    <xf numFmtId="0" fontId="2" fillId="0" borderId="0"/>
    <xf numFmtId="0" fontId="6" fillId="79" borderId="0" applyNumberFormat="0" applyBorder="0" applyAlignment="0" applyProtection="0"/>
    <xf numFmtId="0" fontId="6" fillId="80" borderId="0" applyNumberFormat="0" applyBorder="0" applyAlignment="0" applyProtection="0"/>
    <xf numFmtId="0" fontId="6" fillId="81" borderId="0" applyNumberFormat="0" applyBorder="0" applyAlignment="0" applyProtection="0"/>
    <xf numFmtId="0" fontId="6" fillId="82" borderId="0" applyNumberFormat="0" applyBorder="0" applyAlignment="0" applyProtection="0"/>
    <xf numFmtId="0" fontId="6" fillId="83" borderId="0" applyNumberFormat="0" applyBorder="0" applyAlignment="0" applyProtection="0"/>
    <xf numFmtId="0" fontId="6" fillId="81" borderId="0" applyNumberFormat="0" applyBorder="0" applyAlignment="0" applyProtection="0"/>
    <xf numFmtId="0" fontId="6" fillId="83" borderId="0" applyNumberFormat="0" applyBorder="0" applyAlignment="0" applyProtection="0"/>
    <xf numFmtId="0" fontId="6" fillId="80" borderId="0" applyNumberFormat="0" applyBorder="0" applyAlignment="0" applyProtection="0"/>
    <xf numFmtId="0" fontId="6" fillId="84" borderId="0" applyNumberFormat="0" applyBorder="0" applyAlignment="0" applyProtection="0"/>
    <xf numFmtId="0" fontId="6" fillId="83" borderId="0" applyNumberFormat="0" applyBorder="0" applyAlignment="0" applyProtection="0"/>
    <xf numFmtId="0" fontId="6" fillId="81" borderId="0" applyNumberFormat="0" applyBorder="0" applyAlignment="0" applyProtection="0"/>
    <xf numFmtId="0" fontId="20" fillId="83" borderId="0" applyNumberFormat="0" applyBorder="0" applyAlignment="0" applyProtection="0"/>
    <xf numFmtId="0" fontId="20" fillId="88" borderId="0" applyNumberFormat="0" applyBorder="0" applyAlignment="0" applyProtection="0"/>
    <xf numFmtId="0" fontId="20" fillId="87" borderId="0" applyNumberFormat="0" applyBorder="0" applyAlignment="0" applyProtection="0"/>
    <xf numFmtId="0" fontId="20" fillId="84" borderId="0" applyNumberFormat="0" applyBorder="0" applyAlignment="0" applyProtection="0"/>
    <xf numFmtId="0" fontId="20" fillId="83" borderId="0" applyNumberFormat="0" applyBorder="0" applyAlignment="0" applyProtection="0"/>
    <xf numFmtId="0" fontId="20" fillId="80" borderId="0" applyNumberFormat="0" applyBorder="0" applyAlignment="0" applyProtection="0"/>
    <xf numFmtId="0" fontId="20" fillId="90" borderId="0" applyNumberFormat="0" applyBorder="0" applyAlignment="0" applyProtection="0"/>
    <xf numFmtId="0" fontId="20" fillId="88" borderId="0" applyNumberFormat="0" applyBorder="0" applyAlignment="0" applyProtection="0"/>
    <xf numFmtId="0" fontId="20" fillId="87" borderId="0" applyNumberFormat="0" applyBorder="0" applyAlignment="0" applyProtection="0"/>
    <xf numFmtId="0" fontId="20" fillId="91" borderId="0" applyNumberFormat="0" applyBorder="0" applyAlignment="0" applyProtection="0"/>
    <xf numFmtId="0" fontId="20" fillId="89" borderId="0" applyNumberFormat="0" applyBorder="0" applyAlignment="0" applyProtection="0"/>
    <xf numFmtId="0" fontId="20" fillId="92" borderId="0" applyNumberFormat="0" applyBorder="0" applyAlignment="0" applyProtection="0"/>
    <xf numFmtId="0" fontId="16" fillId="85" borderId="0" applyNumberFormat="0" applyBorder="0" applyAlignment="0" applyProtection="0"/>
    <xf numFmtId="0" fontId="26" fillId="93" borderId="3" applyNumberFormat="0" applyAlignment="0" applyProtection="0"/>
    <xf numFmtId="0" fontId="22" fillId="94" borderId="9" applyNumberFormat="0" applyAlignment="0" applyProtection="0"/>
    <xf numFmtId="0" fontId="22" fillId="94" borderId="9" applyNumberFormat="0" applyAlignment="0" applyProtection="0"/>
    <xf numFmtId="43" fontId="6" fillId="0" borderId="0" applyFont="0" applyFill="0" applyBorder="0" applyAlignment="0" applyProtection="0"/>
    <xf numFmtId="0" fontId="2" fillId="0" borderId="0"/>
    <xf numFmtId="0" fontId="7" fillId="0" borderId="0"/>
    <xf numFmtId="0" fontId="2" fillId="0" borderId="0"/>
    <xf numFmtId="0" fontId="7" fillId="0" borderId="0"/>
    <xf numFmtId="0" fontId="2" fillId="0" borderId="0"/>
    <xf numFmtId="43" fontId="6" fillId="0" borderId="0" applyFont="0" applyFill="0" applyBorder="0" applyAlignment="0" applyProtection="0"/>
    <xf numFmtId="0" fontId="2" fillId="0" borderId="0"/>
    <xf numFmtId="43" fontId="6" fillId="0" borderId="0" applyFont="0" applyFill="0" applyBorder="0" applyAlignment="0" applyProtection="0"/>
    <xf numFmtId="0" fontId="7" fillId="0" borderId="0"/>
    <xf numFmtId="0" fontId="6" fillId="86" borderId="0" applyNumberFormat="0" applyBorder="0" applyAlignment="0" applyProtection="0"/>
    <xf numFmtId="0" fontId="6" fillId="0" borderId="0"/>
    <xf numFmtId="0" fontId="32" fillId="0" borderId="0" applyNumberFormat="0" applyFill="0" applyBorder="0" applyAlignment="0" applyProtection="0"/>
    <xf numFmtId="0" fontId="24" fillId="83"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3" fillId="86" borderId="3" applyNumberFormat="0" applyAlignment="0" applyProtection="0"/>
    <xf numFmtId="0" fontId="21" fillId="0" borderId="8" applyNumberFormat="0" applyFill="0" applyAlignment="0" applyProtection="0"/>
    <xf numFmtId="167" fontId="37" fillId="16" borderId="7">
      <alignment horizontal="left" vertical="center"/>
    </xf>
    <xf numFmtId="0" fontId="31" fillId="8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167" fontId="37" fillId="16" borderId="40">
      <alignment horizontal="left" vertical="center"/>
    </xf>
    <xf numFmtId="0" fontId="5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81" borderId="1" applyNumberFormat="0" applyFont="0" applyAlignment="0" applyProtection="0"/>
    <xf numFmtId="0" fontId="6"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6" fillId="28" borderId="0" applyNumberFormat="0" applyBorder="0" applyAlignment="0" applyProtection="0"/>
    <xf numFmtId="0" fontId="6" fillId="27" borderId="0" applyNumberFormat="0" applyBorder="0" applyAlignment="0" applyProtection="0"/>
    <xf numFmtId="0" fontId="6" fillId="21" borderId="0" applyNumberFormat="0" applyBorder="0" applyAlignment="0" applyProtection="0"/>
    <xf numFmtId="0" fontId="2" fillId="0" borderId="0"/>
    <xf numFmtId="0" fontId="25" fillId="93" borderId="2" applyNumberFormat="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0" fillId="0" borderId="0"/>
    <xf numFmtId="0" fontId="27" fillId="0" borderId="0" applyNumberFormat="0" applyFill="0" applyBorder="0" applyAlignment="0" applyProtection="0"/>
    <xf numFmtId="0" fontId="23" fillId="0" borderId="10" applyNumberFormat="0" applyFill="0" applyAlignment="0" applyProtection="0"/>
    <xf numFmtId="0" fontId="21" fillId="0" borderId="0" applyNumberFormat="0" applyFill="0" applyBorder="0" applyAlignment="0" applyProtection="0"/>
    <xf numFmtId="0" fontId="2" fillId="0" borderId="0"/>
    <xf numFmtId="0" fontId="2" fillId="0" borderId="0"/>
    <xf numFmtId="0" fontId="2" fillId="0" borderId="0"/>
    <xf numFmtId="0" fontId="7"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7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9" fillId="0" borderId="0"/>
    <xf numFmtId="0" fontId="1" fillId="0" borderId="0"/>
    <xf numFmtId="0" fontId="6" fillId="96" borderId="0"/>
    <xf numFmtId="0" fontId="6" fillId="96" borderId="0"/>
    <xf numFmtId="0" fontId="6" fillId="96" borderId="0"/>
    <xf numFmtId="0" fontId="6" fillId="96" borderId="0"/>
    <xf numFmtId="0" fontId="6" fillId="96" borderId="0"/>
    <xf numFmtId="0" fontId="6" fillId="96" borderId="0"/>
    <xf numFmtId="0" fontId="6" fillId="8" borderId="0"/>
    <xf numFmtId="0" fontId="6" fillId="8" borderId="0"/>
    <xf numFmtId="0" fontId="6" fillId="8" borderId="0"/>
    <xf numFmtId="0" fontId="6" fillId="8" borderId="0"/>
    <xf numFmtId="0" fontId="6" fillId="8" borderId="0"/>
    <xf numFmtId="0" fontId="6" fillId="8" borderId="0"/>
    <xf numFmtId="0" fontId="6" fillId="97" borderId="0"/>
    <xf numFmtId="0" fontId="6" fillId="97" borderId="0"/>
    <xf numFmtId="0" fontId="6" fillId="97" borderId="0"/>
    <xf numFmtId="0" fontId="6" fillId="97" borderId="0"/>
    <xf numFmtId="0" fontId="6" fillId="97" borderId="0"/>
    <xf numFmtId="0" fontId="6" fillId="97" borderId="0"/>
    <xf numFmtId="0" fontId="6" fillId="15" borderId="0"/>
    <xf numFmtId="0" fontId="6" fillId="15" borderId="0"/>
    <xf numFmtId="0" fontId="6" fillId="15" borderId="0"/>
    <xf numFmtId="0" fontId="6" fillId="15" borderId="0"/>
    <xf numFmtId="0" fontId="6" fillId="15" borderId="0"/>
    <xf numFmtId="0" fontId="6" fillId="15" borderId="0"/>
    <xf numFmtId="0" fontId="6" fillId="6" borderId="0"/>
    <xf numFmtId="0" fontId="6" fillId="6" borderId="0"/>
    <xf numFmtId="0" fontId="6" fillId="6" borderId="0"/>
    <xf numFmtId="0" fontId="6" fillId="6" borderId="0"/>
    <xf numFmtId="0" fontId="6" fillId="6" borderId="0"/>
    <xf numFmtId="0" fontId="6" fillId="6" borderId="0"/>
    <xf numFmtId="0" fontId="6" fillId="5" borderId="0"/>
    <xf numFmtId="0" fontId="6" fillId="5" borderId="0"/>
    <xf numFmtId="0" fontId="6" fillId="5" borderId="0"/>
    <xf numFmtId="0" fontId="6" fillId="5" borderId="0"/>
    <xf numFmtId="0" fontId="6" fillId="5" borderId="0"/>
    <xf numFmtId="0" fontId="6" fillId="5" borderId="0"/>
    <xf numFmtId="0" fontId="6" fillId="96" borderId="0"/>
    <xf numFmtId="0" fontId="6" fillId="96" borderId="0"/>
    <xf numFmtId="0" fontId="6" fillId="96" borderId="0"/>
    <xf numFmtId="0" fontId="6" fillId="96" borderId="0"/>
    <xf numFmtId="0" fontId="6" fillId="96" borderId="0"/>
    <xf numFmtId="0" fontId="6" fillId="96" borderId="0"/>
    <xf numFmtId="0" fontId="6" fillId="96" borderId="0"/>
    <xf numFmtId="0" fontId="6" fillId="96" borderId="0"/>
    <xf numFmtId="0" fontId="6" fillId="96" borderId="0"/>
    <xf numFmtId="0" fontId="6" fillId="96" borderId="0"/>
    <xf numFmtId="0" fontId="6" fillId="96" borderId="0"/>
    <xf numFmtId="0" fontId="6" fillId="96" borderId="0"/>
    <xf numFmtId="0" fontId="6" fillId="8" borderId="0"/>
    <xf numFmtId="0" fontId="6" fillId="8" borderId="0"/>
    <xf numFmtId="0" fontId="6" fillId="8" borderId="0"/>
    <xf numFmtId="0" fontId="6" fillId="8" borderId="0"/>
    <xf numFmtId="0" fontId="6" fillId="8" borderId="0"/>
    <xf numFmtId="0" fontId="6" fillId="8" borderId="0"/>
    <xf numFmtId="0" fontId="6" fillId="8" borderId="0"/>
    <xf numFmtId="0" fontId="6" fillId="8" borderId="0"/>
    <xf numFmtId="0" fontId="6" fillId="8" borderId="0"/>
    <xf numFmtId="0" fontId="6" fillId="8" borderId="0"/>
    <xf numFmtId="0" fontId="6" fillId="8" borderId="0"/>
    <xf numFmtId="0" fontId="6" fillId="8" borderId="0"/>
    <xf numFmtId="0" fontId="6" fillId="97" borderId="0"/>
    <xf numFmtId="0" fontId="6" fillId="97" borderId="0"/>
    <xf numFmtId="0" fontId="6" fillId="97" borderId="0"/>
    <xf numFmtId="0" fontId="6" fillId="97" borderId="0"/>
    <xf numFmtId="0" fontId="6" fillId="97" borderId="0"/>
    <xf numFmtId="0" fontId="6" fillId="97" borderId="0"/>
    <xf numFmtId="0" fontId="6" fillId="97" borderId="0"/>
    <xf numFmtId="0" fontId="6" fillId="97" borderId="0"/>
    <xf numFmtId="0" fontId="6" fillId="97" borderId="0"/>
    <xf numFmtId="0" fontId="6" fillId="97" borderId="0"/>
    <xf numFmtId="0" fontId="6" fillId="97" borderId="0"/>
    <xf numFmtId="0" fontId="6" fillId="97"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6" borderId="0"/>
    <xf numFmtId="0" fontId="6" fillId="6" borderId="0"/>
    <xf numFmtId="0" fontId="6" fillId="6" borderId="0"/>
    <xf numFmtId="0" fontId="6" fillId="6" borderId="0"/>
    <xf numFmtId="0" fontId="6" fillId="6" borderId="0"/>
    <xf numFmtId="0" fontId="6" fillId="6" borderId="0"/>
    <xf numFmtId="0" fontId="6" fillId="6" borderId="0"/>
    <xf numFmtId="0" fontId="6" fillId="6" borderId="0"/>
    <xf numFmtId="0" fontId="6" fillId="6" borderId="0"/>
    <xf numFmtId="0" fontId="6" fillId="6" borderId="0"/>
    <xf numFmtId="0" fontId="6" fillId="6" borderId="0"/>
    <xf numFmtId="0" fontId="6" fillId="6" borderId="0"/>
    <xf numFmtId="0" fontId="6" fillId="6" borderId="0"/>
    <xf numFmtId="0" fontId="6" fillId="5" borderId="0"/>
    <xf numFmtId="0" fontId="6" fillId="5" borderId="0"/>
    <xf numFmtId="0" fontId="6" fillId="5" borderId="0"/>
    <xf numFmtId="0" fontId="6" fillId="5" borderId="0"/>
    <xf numFmtId="0" fontId="6" fillId="5" borderId="0"/>
    <xf numFmtId="0" fontId="6" fillId="5" borderId="0"/>
    <xf numFmtId="0" fontId="6" fillId="5" borderId="0"/>
    <xf numFmtId="0" fontId="6" fillId="5" borderId="0"/>
    <xf numFmtId="0" fontId="6" fillId="5" borderId="0"/>
    <xf numFmtId="0" fontId="6" fillId="5" borderId="0"/>
    <xf numFmtId="0" fontId="6" fillId="5" borderId="0"/>
    <xf numFmtId="0" fontId="6" fillId="5" borderId="0"/>
    <xf numFmtId="0" fontId="6" fillId="2" borderId="0"/>
    <xf numFmtId="0" fontId="6" fillId="2" borderId="0"/>
    <xf numFmtId="0" fontId="6" fillId="2" borderId="0"/>
    <xf numFmtId="0" fontId="6" fillId="2" borderId="0"/>
    <xf numFmtId="0" fontId="6" fillId="2" borderId="0"/>
    <xf numFmtId="0" fontId="6" fillId="2" borderId="0"/>
    <xf numFmtId="0" fontId="6" fillId="3" borderId="0"/>
    <xf numFmtId="0" fontId="6" fillId="3" borderId="0"/>
    <xf numFmtId="0" fontId="6" fillId="3" borderId="0"/>
    <xf numFmtId="0" fontId="6" fillId="3" borderId="0"/>
    <xf numFmtId="0" fontId="6" fillId="3" borderId="0"/>
    <xf numFmtId="0" fontId="6" fillId="3" borderId="0"/>
    <xf numFmtId="0" fontId="6" fillId="98" borderId="0"/>
    <xf numFmtId="0" fontId="6" fillId="98" borderId="0"/>
    <xf numFmtId="0" fontId="6" fillId="98" borderId="0"/>
    <xf numFmtId="0" fontId="6" fillId="98" borderId="0"/>
    <xf numFmtId="0" fontId="6" fillId="98" borderId="0"/>
    <xf numFmtId="0" fontId="6" fillId="98" borderId="0"/>
    <xf numFmtId="0" fontId="6" fillId="15" borderId="0"/>
    <xf numFmtId="0" fontId="6" fillId="15" borderId="0"/>
    <xf numFmtId="0" fontId="6" fillId="15" borderId="0"/>
    <xf numFmtId="0" fontId="6" fillId="15" borderId="0"/>
    <xf numFmtId="0" fontId="6" fillId="15" borderId="0"/>
    <xf numFmtId="0" fontId="6" fillId="15" borderId="0"/>
    <xf numFmtId="0" fontId="6" fillId="2" borderId="0"/>
    <xf numFmtId="0" fontId="6" fillId="2" borderId="0"/>
    <xf numFmtId="0" fontId="6" fillId="2" borderId="0"/>
    <xf numFmtId="0" fontId="6" fillId="2" borderId="0"/>
    <xf numFmtId="0" fontId="6" fillId="2" borderId="0"/>
    <xf numFmtId="0" fontId="6" fillId="2" borderId="0"/>
    <xf numFmtId="0" fontId="6" fillId="10" borderId="0"/>
    <xf numFmtId="0" fontId="6" fillId="10" borderId="0"/>
    <xf numFmtId="0" fontId="6" fillId="10" borderId="0"/>
    <xf numFmtId="0" fontId="6" fillId="10" borderId="0"/>
    <xf numFmtId="0" fontId="6" fillId="10" borderId="0"/>
    <xf numFmtId="0" fontId="6" fillId="10"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98" borderId="0"/>
    <xf numFmtId="0" fontId="6" fillId="98" borderId="0"/>
    <xf numFmtId="0" fontId="6" fillId="98" borderId="0"/>
    <xf numFmtId="0" fontId="6" fillId="98" borderId="0"/>
    <xf numFmtId="0" fontId="6" fillId="98" borderId="0"/>
    <xf numFmtId="0" fontId="6" fillId="98" borderId="0"/>
    <xf numFmtId="0" fontId="6" fillId="98" borderId="0"/>
    <xf numFmtId="0" fontId="6" fillId="98" borderId="0"/>
    <xf numFmtId="0" fontId="6" fillId="98" borderId="0"/>
    <xf numFmtId="0" fontId="6" fillId="98" borderId="0"/>
    <xf numFmtId="0" fontId="6" fillId="98" borderId="0"/>
    <xf numFmtId="0" fontId="6" fillId="98"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2"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2" borderId="0"/>
    <xf numFmtId="0" fontId="6" fillId="2" borderId="0"/>
    <xf numFmtId="0" fontId="6" fillId="2" borderId="0"/>
    <xf numFmtId="0" fontId="6" fillId="2" borderId="0"/>
    <xf numFmtId="0" fontId="20" fillId="99" borderId="0"/>
    <xf numFmtId="0" fontId="20" fillId="99" borderId="0"/>
    <xf numFmtId="0" fontId="20" fillId="3" borderId="0"/>
    <xf numFmtId="0" fontId="20" fillId="3" borderId="0"/>
    <xf numFmtId="0" fontId="20" fillId="98" borderId="0"/>
    <xf numFmtId="0" fontId="20" fillId="98" borderId="0"/>
    <xf numFmtId="0" fontId="20" fillId="100" borderId="0"/>
    <xf numFmtId="0" fontId="20" fillId="100" borderId="0"/>
    <xf numFmtId="0" fontId="20" fillId="101" borderId="0"/>
    <xf numFmtId="0" fontId="20" fillId="101" borderId="0"/>
    <xf numFmtId="0" fontId="20" fillId="102" borderId="0"/>
    <xf numFmtId="0" fontId="20" fillId="102" borderId="0"/>
    <xf numFmtId="0" fontId="20" fillId="99" borderId="0"/>
    <xf numFmtId="0" fontId="20" fillId="99" borderId="0"/>
    <xf numFmtId="0" fontId="20" fillId="99" borderId="0"/>
    <xf numFmtId="0" fontId="20" fillId="99" borderId="0"/>
    <xf numFmtId="0" fontId="20" fillId="3" borderId="0"/>
    <xf numFmtId="0" fontId="20" fillId="3" borderId="0"/>
    <xf numFmtId="0" fontId="20" fillId="3" borderId="0"/>
    <xf numFmtId="0" fontId="20" fillId="3" borderId="0"/>
    <xf numFmtId="0" fontId="20" fillId="98" borderId="0"/>
    <xf numFmtId="0" fontId="20" fillId="98" borderId="0"/>
    <xf numFmtId="0" fontId="20" fillId="98" borderId="0"/>
    <xf numFmtId="0" fontId="20" fillId="98" borderId="0"/>
    <xf numFmtId="0" fontId="20" fillId="100" borderId="0"/>
    <xf numFmtId="0" fontId="20" fillId="100" borderId="0"/>
    <xf numFmtId="0" fontId="20" fillId="100" borderId="0"/>
    <xf numFmtId="0" fontId="20" fillId="100" borderId="0"/>
    <xf numFmtId="0" fontId="20" fillId="101" borderId="0"/>
    <xf numFmtId="0" fontId="20" fillId="101" borderId="0"/>
    <xf numFmtId="0" fontId="20" fillId="101" borderId="0"/>
    <xf numFmtId="0" fontId="20" fillId="101" borderId="0"/>
    <xf numFmtId="0" fontId="20" fillId="102" borderId="0"/>
    <xf numFmtId="0" fontId="20" fillId="102" borderId="0"/>
    <xf numFmtId="0" fontId="20" fillId="102" borderId="0"/>
    <xf numFmtId="0" fontId="20" fillId="102" borderId="0"/>
    <xf numFmtId="0" fontId="20" fillId="103" borderId="0"/>
    <xf numFmtId="0" fontId="20" fillId="103" borderId="0"/>
    <xf numFmtId="0" fontId="20" fillId="13" borderId="0"/>
    <xf numFmtId="0" fontId="20" fillId="13" borderId="0"/>
    <xf numFmtId="0" fontId="20" fillId="104" borderId="0"/>
    <xf numFmtId="0" fontId="20" fillId="104" borderId="0"/>
    <xf numFmtId="0" fontId="20" fillId="100" borderId="0"/>
    <xf numFmtId="0" fontId="20" fillId="100" borderId="0"/>
    <xf numFmtId="0" fontId="20" fillId="101" borderId="0"/>
    <xf numFmtId="0" fontId="20" fillId="101" borderId="0"/>
    <xf numFmtId="0" fontId="20" fillId="9" borderId="0"/>
    <xf numFmtId="0" fontId="20" fillId="9" borderId="0"/>
    <xf numFmtId="0" fontId="16" fillId="8" borderId="0"/>
    <xf numFmtId="0" fontId="16" fillId="8" borderId="0"/>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6" fillId="93" borderId="3" applyNumberFormat="0" applyAlignment="0" applyProtection="0"/>
    <xf numFmtId="0" fontId="22" fillId="106" borderId="9"/>
    <xf numFmtId="0" fontId="22" fillId="94" borderId="9" applyNumberFormat="0" applyAlignment="0" applyProtection="0"/>
    <xf numFmtId="41" fontId="7" fillId="0" borderId="0"/>
    <xf numFmtId="41" fontId="7" fillId="0" borderId="0"/>
    <xf numFmtId="41" fontId="7" fillId="0" borderId="0"/>
    <xf numFmtId="41" fontId="7" fillId="0" borderId="0"/>
    <xf numFmtId="41" fontId="7" fillId="0" borderId="0"/>
    <xf numFmtId="41" fontId="7" fillId="0" borderId="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43" fontId="7" fillId="0" borderId="0"/>
    <xf numFmtId="43" fontId="7" fillId="0" borderId="0"/>
    <xf numFmtId="182" fontId="1" fillId="0" borderId="0" applyFont="0" applyFill="0" applyBorder="0" applyAlignment="0" applyProtection="0"/>
    <xf numFmtId="40" fontId="112" fillId="0" borderId="0" applyFont="0" applyFill="0" applyBorder="0" applyAlignment="0" applyProtection="0"/>
    <xf numFmtId="182" fontId="1" fillId="0" borderId="0" applyFont="0" applyFill="0" applyBorder="0" applyAlignment="0" applyProtection="0"/>
    <xf numFmtId="40" fontId="112" fillId="0" borderId="0" applyFont="0" applyFill="0" applyBorder="0" applyAlignment="0" applyProtection="0"/>
    <xf numFmtId="182" fontId="1" fillId="0" borderId="0" applyFont="0" applyFill="0" applyBorder="0" applyAlignment="0" applyProtection="0"/>
    <xf numFmtId="40" fontId="112" fillId="0" borderId="0" applyFont="0" applyFill="0" applyBorder="0" applyAlignment="0" applyProtection="0"/>
    <xf numFmtId="182" fontId="1" fillId="0" borderId="0" applyFont="0" applyFill="0" applyBorder="0" applyAlignment="0" applyProtection="0"/>
    <xf numFmtId="40" fontId="112" fillId="0" borderId="0" applyFont="0" applyFill="0" applyBorder="0" applyAlignment="0" applyProtection="0"/>
    <xf numFmtId="182" fontId="1" fillId="0" borderId="0" applyFont="0" applyFill="0" applyBorder="0" applyAlignment="0" applyProtection="0"/>
    <xf numFmtId="40" fontId="112" fillId="0" borderId="0" applyFont="0" applyFill="0" applyBorder="0" applyAlignment="0" applyProtection="0"/>
    <xf numFmtId="182" fontId="1" fillId="0" borderId="0" applyFont="0" applyFill="0" applyBorder="0" applyAlignment="0" applyProtection="0"/>
    <xf numFmtId="40" fontId="112" fillId="0" borderId="0" applyFont="0" applyFill="0" applyBorder="0" applyAlignment="0" applyProtection="0"/>
    <xf numFmtId="182" fontId="1" fillId="0" borderId="0" applyFont="0" applyFill="0" applyBorder="0" applyAlignment="0" applyProtection="0"/>
    <xf numFmtId="40" fontId="112" fillId="0" borderId="0" applyFont="0" applyFill="0" applyBorder="0" applyAlignment="0" applyProtection="0"/>
    <xf numFmtId="182" fontId="1" fillId="0" borderId="0" applyFont="0" applyFill="0" applyBorder="0" applyAlignment="0" applyProtection="0"/>
    <xf numFmtId="40" fontId="112" fillId="0" borderId="0" applyFont="0" applyFill="0" applyBorder="0" applyAlignment="0" applyProtection="0"/>
    <xf numFmtId="182" fontId="1" fillId="0" borderId="0" applyFont="0" applyFill="0" applyBorder="0" applyAlignment="0" applyProtection="0"/>
    <xf numFmtId="40" fontId="112" fillId="0" borderId="0" applyFont="0" applyFill="0" applyBorder="0" applyAlignment="0" applyProtection="0"/>
    <xf numFmtId="182" fontId="1" fillId="0" borderId="0" applyFont="0" applyFill="0" applyBorder="0" applyAlignment="0" applyProtection="0"/>
    <xf numFmtId="40" fontId="112" fillId="0" borderId="0" applyFont="0" applyFill="0" applyBorder="0" applyAlignment="0" applyProtection="0"/>
    <xf numFmtId="43" fontId="7" fillId="0" borderId="0"/>
    <xf numFmtId="43" fontId="7"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43" fontId="7" fillId="0" borderId="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43" fontId="7" fillId="0" borderId="0"/>
    <xf numFmtId="0" fontId="7" fillId="0" borderId="0" applyFont="0" applyFill="0" applyBorder="0" applyAlignment="0" applyProtection="0"/>
    <xf numFmtId="4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83" fontId="7" fillId="0" borderId="0" applyFont="0" applyFill="0" applyBorder="0" applyAlignment="0" applyProtection="0"/>
    <xf numFmtId="179" fontId="113" fillId="0" borderId="0" applyFill="0" applyBorder="0" applyProtection="0">
      <alignment wrapText="1"/>
    </xf>
    <xf numFmtId="182" fontId="1" fillId="0" borderId="0" applyFont="0" applyFill="0" applyBorder="0" applyAlignment="0" applyProtection="0"/>
    <xf numFmtId="179" fontId="113" fillId="0" borderId="0" applyFill="0" applyBorder="0" applyProtection="0">
      <alignment wrapText="1"/>
    </xf>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43" fontId="7" fillId="0" borderId="0" applyFont="0" applyFill="0" applyBorder="0" applyAlignment="0" applyProtection="0"/>
    <xf numFmtId="18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9" fontId="113" fillId="0" borderId="0" applyFill="0" applyBorder="0" applyProtection="0">
      <alignment wrapText="1"/>
    </xf>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113"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18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xf numFmtId="43"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183" fontId="7" fillId="0" borderId="0" applyFont="0" applyFill="0" applyBorder="0" applyAlignment="0" applyProtection="0"/>
    <xf numFmtId="182" fontId="1" fillId="0" borderId="0" applyFont="0" applyFill="0" applyBorder="0" applyAlignment="0" applyProtection="0"/>
    <xf numFmtId="183" fontId="7" fillId="0" borderId="0" applyFont="0" applyFill="0" applyBorder="0" applyAlignment="0" applyProtection="0"/>
    <xf numFmtId="43" fontId="7" fillId="0" borderId="0"/>
    <xf numFmtId="43" fontId="7" fillId="0" borderId="0"/>
    <xf numFmtId="182" fontId="1" fillId="0" borderId="0" applyFont="0" applyFill="0" applyBorder="0" applyAlignment="0" applyProtection="0"/>
    <xf numFmtId="18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43" fontId="7" fillId="0" borderId="0"/>
    <xf numFmtId="43" fontId="7" fillId="0" borderId="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43" fontId="7" fillId="0" borderId="0"/>
    <xf numFmtId="43" fontId="7" fillId="0" borderId="0"/>
    <xf numFmtId="43" fontId="7" fillId="0" borderId="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3" fontId="7" fillId="0" borderId="0" applyFont="0" applyFill="0" applyBorder="0" applyAlignment="0" applyProtection="0"/>
    <xf numFmtId="182" fontId="1" fillId="0" borderId="0" applyFont="0" applyFill="0" applyBorder="0" applyAlignment="0" applyProtection="0"/>
    <xf numFmtId="40" fontId="112" fillId="0" borderId="0" applyFont="0" applyFill="0" applyBorder="0" applyAlignment="0" applyProtection="0"/>
    <xf numFmtId="182" fontId="1" fillId="0" borderId="0" applyFont="0" applyFill="0" applyBorder="0" applyAlignment="0" applyProtection="0"/>
    <xf numFmtId="40" fontId="112" fillId="0" borderId="0" applyFont="0" applyFill="0" applyBorder="0" applyAlignment="0" applyProtection="0"/>
    <xf numFmtId="182" fontId="1" fillId="0" borderId="0" applyFont="0" applyFill="0" applyBorder="0" applyAlignment="0" applyProtection="0"/>
    <xf numFmtId="40" fontId="112" fillId="0" borderId="0" applyFont="0" applyFill="0" applyBorder="0" applyAlignment="0" applyProtection="0"/>
    <xf numFmtId="182" fontId="1" fillId="0" borderId="0" applyFont="0" applyFill="0" applyBorder="0" applyAlignment="0" applyProtection="0"/>
    <xf numFmtId="40" fontId="112" fillId="0" borderId="0" applyFont="0" applyFill="0" applyBorder="0" applyAlignment="0" applyProtection="0"/>
    <xf numFmtId="42" fontId="7" fillId="0" borderId="0"/>
    <xf numFmtId="42" fontId="7" fillId="0" borderId="0"/>
    <xf numFmtId="42" fontId="7" fillId="0" borderId="0"/>
    <xf numFmtId="42" fontId="7" fillId="0" borderId="0"/>
    <xf numFmtId="42" fontId="7" fillId="0" borderId="0"/>
    <xf numFmtId="42"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5"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applyFont="0" applyFill="0" applyBorder="0" applyAlignment="0" applyProtection="0"/>
    <xf numFmtId="44" fontId="7" fillId="0" borderId="0"/>
    <xf numFmtId="44"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xf numFmtId="44" fontId="7" fillId="0" borderId="0"/>
    <xf numFmtId="44"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xf numFmtId="44" fontId="7" fillId="0" borderId="0"/>
    <xf numFmtId="44"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xf numFmtId="44" fontId="7" fillId="0" borderId="0"/>
    <xf numFmtId="44"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xf numFmtId="44" fontId="7" fillId="0" borderId="0"/>
    <xf numFmtId="44"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xf numFmtId="44" fontId="7" fillId="0" borderId="0"/>
    <xf numFmtId="44"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xf numFmtId="44" fontId="7" fillId="0" borderId="0"/>
    <xf numFmtId="0" fontId="24" fillId="97" borderId="0"/>
    <xf numFmtId="0" fontId="24" fillId="97" borderId="0"/>
    <xf numFmtId="0" fontId="24" fillId="107" borderId="0" applyNumberFormat="0" applyBorder="0" applyAlignment="0" applyProtection="0"/>
    <xf numFmtId="0" fontId="24" fillId="97" borderId="0"/>
    <xf numFmtId="185" fontId="7" fillId="0" borderId="0"/>
    <xf numFmtId="0" fontId="32" fillId="0" borderId="0"/>
    <xf numFmtId="0" fontId="32" fillId="0" borderId="0"/>
    <xf numFmtId="0" fontId="24" fillId="97" borderId="0"/>
    <xf numFmtId="0" fontId="24" fillId="97" borderId="0"/>
    <xf numFmtId="0" fontId="114" fillId="95" borderId="0" applyNumberFormat="0" applyBorder="0" applyAlignment="0" applyProtection="0"/>
    <xf numFmtId="0" fontId="24" fillId="83" borderId="0" applyNumberFormat="0" applyBorder="0" applyAlignment="0" applyProtection="0"/>
    <xf numFmtId="0" fontId="66" fillId="0" borderId="25"/>
    <xf numFmtId="0" fontId="66" fillId="0" borderId="25"/>
    <xf numFmtId="0" fontId="67" fillId="0" borderId="26"/>
    <xf numFmtId="0" fontId="67" fillId="0" borderId="26"/>
    <xf numFmtId="0" fontId="68" fillId="0" borderId="27"/>
    <xf numFmtId="0" fontId="30" fillId="0" borderId="6" applyNumberFormat="0" applyFill="0" applyAlignment="0" applyProtection="0"/>
    <xf numFmtId="0" fontId="68" fillId="0" borderId="0"/>
    <xf numFmtId="0" fontId="68" fillId="0" borderId="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33" fillId="86" borderId="3" applyNumberFormat="0" applyAlignment="0" applyProtection="0"/>
    <xf numFmtId="0" fontId="20" fillId="103" borderId="0"/>
    <xf numFmtId="0" fontId="20" fillId="103" borderId="0"/>
    <xf numFmtId="0" fontId="20" fillId="103" borderId="0"/>
    <xf numFmtId="0" fontId="20" fillId="103" borderId="0"/>
    <xf numFmtId="0" fontId="20" fillId="13" borderId="0"/>
    <xf numFmtId="0" fontId="20" fillId="13" borderId="0"/>
    <xf numFmtId="0" fontId="20" fillId="13" borderId="0"/>
    <xf numFmtId="0" fontId="20" fillId="13" borderId="0"/>
    <xf numFmtId="0" fontId="20" fillId="104" borderId="0"/>
    <xf numFmtId="0" fontId="20" fillId="104" borderId="0"/>
    <xf numFmtId="0" fontId="20" fillId="104" borderId="0"/>
    <xf numFmtId="0" fontId="20" fillId="104" borderId="0"/>
    <xf numFmtId="0" fontId="20" fillId="100" borderId="0"/>
    <xf numFmtId="0" fontId="20" fillId="100" borderId="0"/>
    <xf numFmtId="0" fontId="20" fillId="100" borderId="0"/>
    <xf numFmtId="0" fontId="20" fillId="100" borderId="0"/>
    <xf numFmtId="0" fontId="20" fillId="101" borderId="0"/>
    <xf numFmtId="0" fontId="20" fillId="101" borderId="0"/>
    <xf numFmtId="0" fontId="20" fillId="101" borderId="0"/>
    <xf numFmtId="0" fontId="20" fillId="101" borderId="0"/>
    <xf numFmtId="0" fontId="20" fillId="9" borderId="0"/>
    <xf numFmtId="0" fontId="20" fillId="9" borderId="0"/>
    <xf numFmtId="0" fontId="20" fillId="9" borderId="0"/>
    <xf numFmtId="0" fontId="20" fillId="9" borderId="0"/>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63" fillId="105" borderId="3"/>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1" fillId="108" borderId="0">
      <alignment horizontal="center" vertical="top"/>
    </xf>
    <xf numFmtId="0" fontId="6" fillId="105" borderId="0">
      <alignment horizontal="center" vertical="top"/>
    </xf>
    <xf numFmtId="0" fontId="64" fillId="0" borderId="24"/>
    <xf numFmtId="0" fontId="64" fillId="0" borderId="24"/>
    <xf numFmtId="0" fontId="16" fillId="8" borderId="0"/>
    <xf numFmtId="0" fontId="16" fillId="8" borderId="0"/>
    <xf numFmtId="0" fontId="16" fillId="8" borderId="0"/>
    <xf numFmtId="0" fontId="16" fillId="8" borderId="0"/>
    <xf numFmtId="0" fontId="66" fillId="0" borderId="25"/>
    <xf numFmtId="0" fontId="66" fillId="0" borderId="25"/>
    <xf numFmtId="0" fontId="66" fillId="0" borderId="25"/>
    <xf numFmtId="0" fontId="66" fillId="0" borderId="25"/>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67" fillId="0" borderId="26"/>
    <xf numFmtId="0" fontId="67" fillId="0" borderId="26"/>
    <xf numFmtId="0" fontId="67" fillId="0" borderId="26"/>
    <xf numFmtId="0" fontId="67" fillId="0" borderId="26"/>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68" fillId="0" borderId="27"/>
    <xf numFmtId="0" fontId="68" fillId="0" borderId="27"/>
    <xf numFmtId="0" fontId="68" fillId="0" borderId="27"/>
    <xf numFmtId="0" fontId="68" fillId="0" borderId="27"/>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0" fontId="68" fillId="0" borderId="0"/>
    <xf numFmtId="0" fontId="68" fillId="0" borderId="0"/>
    <xf numFmtId="0" fontId="68" fillId="0" borderId="0"/>
    <xf numFmtId="0" fontId="68" fillId="0" borderId="0"/>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167" fontId="37" fillId="16" borderId="7">
      <alignment horizontal="left" vertical="center"/>
    </xf>
    <xf numFmtId="0" fontId="115" fillId="0" borderId="0"/>
    <xf numFmtId="0" fontId="115" fillId="0" borderId="0"/>
    <xf numFmtId="0" fontId="115" fillId="0" borderId="0"/>
    <xf numFmtId="0" fontId="115" fillId="0" borderId="0"/>
    <xf numFmtId="0" fontId="115" fillId="0" borderId="0"/>
    <xf numFmtId="0" fontId="115" fillId="0" borderId="0"/>
    <xf numFmtId="0" fontId="7" fillId="0" borderId="0"/>
    <xf numFmtId="0" fontId="73" fillId="7" borderId="0"/>
    <xf numFmtId="0" fontId="73" fillId="7" borderId="0"/>
    <xf numFmtId="0" fontId="73" fillId="7" borderId="0"/>
    <xf numFmtId="0" fontId="73" fillId="7" borderId="0"/>
    <xf numFmtId="0" fontId="73" fillId="7" borderId="0"/>
    <xf numFmtId="0" fontId="73" fillId="7" borderId="0"/>
    <xf numFmtId="0" fontId="7" fillId="0" borderId="0"/>
    <xf numFmtId="0" fontId="7" fillId="0" borderId="0"/>
    <xf numFmtId="0" fontId="1" fillId="0" borderId="0"/>
    <xf numFmtId="0" fontId="1" fillId="0" borderId="0"/>
    <xf numFmtId="0" fontId="1" fillId="0" borderId="0"/>
    <xf numFmtId="0" fontId="1" fillId="0" borderId="0"/>
    <xf numFmtId="0" fontId="116" fillId="0" borderId="0"/>
    <xf numFmtId="0" fontId="116" fillId="0" borderId="0"/>
    <xf numFmtId="0" fontId="1" fillId="0" borderId="0"/>
    <xf numFmtId="0" fontId="1" fillId="0" borderId="0"/>
    <xf numFmtId="0" fontId="75" fillId="0" borderId="0"/>
    <xf numFmtId="0" fontId="7" fillId="0" borderId="0"/>
    <xf numFmtId="0" fontId="7" fillId="0" borderId="0"/>
    <xf numFmtId="0" fontId="6" fillId="0" borderId="0"/>
    <xf numFmtId="37" fontId="80" fillId="0" borderId="0" applyNumberFormat="0"/>
    <xf numFmtId="0" fontId="7" fillId="0" borderId="0"/>
    <xf numFmtId="0" fontId="7" fillId="0" borderId="0"/>
    <xf numFmtId="0" fontId="113" fillId="0" borderId="0">
      <alignment wrapText="1"/>
    </xf>
    <xf numFmtId="0" fontId="7" fillId="0" borderId="0"/>
    <xf numFmtId="0" fontId="7"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16" fillId="0" borderId="0"/>
    <xf numFmtId="0" fontId="116" fillId="0" borderId="0"/>
    <xf numFmtId="0" fontId="116" fillId="0" borderId="0"/>
    <xf numFmtId="0" fontId="6" fillId="0" borderId="0"/>
    <xf numFmtId="0" fontId="80" fillId="0" borderId="0" applyNumberFormat="0" applyFont="0" applyFill="0" applyBorder="0" applyAlignment="0" applyProtection="0">
      <alignment vertical="top"/>
    </xf>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7" fillId="4" borderId="1"/>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17" fillId="81" borderId="1"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105" borderId="2"/>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0" fontId="25" fillId="93" borderId="2" applyNumberFormat="0" applyAlignment="0" applyProtection="0"/>
    <xf numFmtId="9" fontId="7" fillId="0" borderId="0"/>
    <xf numFmtId="9" fontId="7" fillId="0" borderId="0"/>
    <xf numFmtId="9" fontId="7" fillId="0" borderId="0"/>
    <xf numFmtId="0" fontId="64" fillId="0" borderId="24"/>
    <xf numFmtId="0" fontId="64" fillId="0" borderId="24"/>
    <xf numFmtId="0" fontId="64" fillId="0" borderId="24"/>
    <xf numFmtId="0" fontId="64" fillId="0" borderId="24"/>
    <xf numFmtId="0" fontId="22" fillId="106" borderId="9"/>
    <xf numFmtId="0" fontId="22" fillId="106" borderId="9"/>
    <xf numFmtId="0" fontId="22" fillId="106" borderId="9"/>
    <xf numFmtId="0" fontId="22" fillId="106" borderId="9"/>
    <xf numFmtId="0" fontId="7" fillId="0" borderId="0"/>
    <xf numFmtId="0" fontId="7" fillId="0" borderId="0"/>
    <xf numFmtId="0" fontId="7" fillId="0" borderId="0"/>
    <xf numFmtId="0" fontId="7" fillId="0" borderId="0"/>
    <xf numFmtId="0" fontId="7" fillId="0" borderId="0"/>
    <xf numFmtId="0" fontId="32" fillId="0" borderId="0"/>
    <xf numFmtId="0" fontId="32" fillId="0" borderId="0"/>
    <xf numFmtId="0" fontId="32" fillId="0" borderId="0"/>
    <xf numFmtId="0" fontId="32" fillId="0" borderId="0"/>
    <xf numFmtId="0" fontId="21" fillId="0" borderId="0"/>
    <xf numFmtId="0" fontId="21" fillId="0" borderId="0"/>
    <xf numFmtId="0" fontId="21" fillId="0" borderId="0"/>
    <xf numFmtId="0" fontId="21" fillId="0" borderId="0"/>
    <xf numFmtId="0" fontId="21" fillId="0" borderId="0"/>
    <xf numFmtId="0" fontId="115" fillId="0" borderId="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0" fontId="23" fillId="0" borderId="28"/>
    <xf numFmtId="165" fontId="36" fillId="18" borderId="11">
      <alignment vertical="center"/>
    </xf>
    <xf numFmtId="179" fontId="36" fillId="18" borderId="11">
      <alignment vertical="center"/>
    </xf>
    <xf numFmtId="165" fontId="36" fillId="18" borderId="11">
      <alignment vertical="center"/>
    </xf>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0" fontId="33" fillId="5" borderId="3"/>
    <xf numFmtId="183" fontId="7" fillId="0" borderId="0" applyFont="0" applyFill="0" applyBorder="0" applyAlignment="0" applyProtection="0"/>
    <xf numFmtId="0" fontId="21" fillId="0" borderId="0"/>
    <xf numFmtId="0" fontId="21" fillId="0" borderId="0"/>
    <xf numFmtId="0" fontId="6" fillId="111" borderId="0" applyNumberFormat="0" applyBorder="0" applyAlignment="0" applyProtection="0"/>
    <xf numFmtId="0" fontId="6" fillId="84" borderId="0" applyNumberFormat="0" applyBorder="0" applyAlignment="0" applyProtection="0"/>
    <xf numFmtId="0" fontId="6" fillId="107" borderId="0" applyNumberFormat="0" applyBorder="0" applyAlignment="0" applyProtection="0"/>
    <xf numFmtId="0" fontId="6" fillId="85" borderId="0" applyNumberFormat="0" applyBorder="0" applyAlignment="0" applyProtection="0"/>
    <xf numFmtId="0" fontId="6" fillId="83" borderId="0" applyNumberFormat="0" applyBorder="0" applyAlignment="0" applyProtection="0"/>
    <xf numFmtId="0" fontId="6" fillId="82" borderId="0" applyNumberFormat="0" applyBorder="0" applyAlignment="0" applyProtection="0"/>
    <xf numFmtId="0" fontId="43" fillId="111" borderId="0" applyNumberFormat="0" applyBorder="0" applyAlignment="0" applyProtection="0"/>
    <xf numFmtId="0" fontId="43" fillId="111" borderId="0" applyNumberFormat="0" applyBorder="0" applyAlignment="0" applyProtection="0"/>
    <xf numFmtId="0" fontId="43" fillId="111" borderId="0" applyNumberFormat="0" applyBorder="0" applyAlignment="0" applyProtection="0"/>
    <xf numFmtId="0" fontId="43" fillId="111" borderId="0" applyNumberFormat="0" applyBorder="0" applyAlignment="0" applyProtection="0"/>
    <xf numFmtId="0" fontId="43" fillId="111" borderId="0" applyNumberFormat="0" applyBorder="0" applyAlignment="0" applyProtection="0"/>
    <xf numFmtId="0" fontId="6" fillId="111" borderId="0" applyNumberFormat="0" applyBorder="0" applyAlignment="0" applyProtection="0"/>
    <xf numFmtId="0" fontId="43" fillId="111" borderId="0" applyNumberFormat="0" applyBorder="0" applyAlignment="0" applyProtection="0"/>
    <xf numFmtId="0" fontId="43" fillId="111" borderId="0" applyNumberFormat="0" applyBorder="0" applyAlignment="0" applyProtection="0"/>
    <xf numFmtId="0" fontId="43" fillId="111" borderId="0" applyNumberFormat="0" applyBorder="0" applyAlignment="0" applyProtection="0"/>
    <xf numFmtId="0" fontId="43" fillId="111" borderId="0" applyNumberFormat="0" applyBorder="0" applyAlignment="0" applyProtection="0"/>
    <xf numFmtId="0" fontId="43" fillId="111" borderId="0" applyNumberFormat="0" applyBorder="0" applyAlignment="0" applyProtection="0"/>
    <xf numFmtId="0" fontId="6" fillId="111" borderId="0" applyNumberFormat="0" applyBorder="0" applyAlignment="0" applyProtection="0"/>
    <xf numFmtId="0" fontId="43" fillId="84" borderId="0" applyNumberFormat="0" applyBorder="0" applyAlignment="0" applyProtection="0"/>
    <xf numFmtId="0" fontId="43" fillId="84" borderId="0" applyNumberFormat="0" applyBorder="0" applyAlignment="0" applyProtection="0"/>
    <xf numFmtId="0" fontId="43" fillId="84" borderId="0" applyNumberFormat="0" applyBorder="0" applyAlignment="0" applyProtection="0"/>
    <xf numFmtId="0" fontId="43" fillId="84" borderId="0" applyNumberFormat="0" applyBorder="0" applyAlignment="0" applyProtection="0"/>
    <xf numFmtId="0" fontId="43" fillId="84" borderId="0" applyNumberFormat="0" applyBorder="0" applyAlignment="0" applyProtection="0"/>
    <xf numFmtId="0" fontId="6" fillId="84" borderId="0" applyNumberFormat="0" applyBorder="0" applyAlignment="0" applyProtection="0"/>
    <xf numFmtId="0" fontId="43" fillId="84" borderId="0" applyNumberFormat="0" applyBorder="0" applyAlignment="0" applyProtection="0"/>
    <xf numFmtId="0" fontId="43" fillId="84" borderId="0" applyNumberFormat="0" applyBorder="0" applyAlignment="0" applyProtection="0"/>
    <xf numFmtId="0" fontId="43" fillId="84" borderId="0" applyNumberFormat="0" applyBorder="0" applyAlignment="0" applyProtection="0"/>
    <xf numFmtId="0" fontId="43" fillId="84" borderId="0" applyNumberFormat="0" applyBorder="0" applyAlignment="0" applyProtection="0"/>
    <xf numFmtId="0" fontId="43" fillId="84" borderId="0" applyNumberFormat="0" applyBorder="0" applyAlignment="0" applyProtection="0"/>
    <xf numFmtId="0" fontId="6" fillId="84" borderId="0" applyNumberFormat="0" applyBorder="0" applyAlignment="0" applyProtection="0"/>
    <xf numFmtId="0" fontId="43" fillId="107" borderId="0" applyNumberFormat="0" applyBorder="0" applyAlignment="0" applyProtection="0"/>
    <xf numFmtId="0" fontId="43" fillId="107" borderId="0" applyNumberFormat="0" applyBorder="0" applyAlignment="0" applyProtection="0"/>
    <xf numFmtId="0" fontId="43" fillId="107" borderId="0" applyNumberFormat="0" applyBorder="0" applyAlignment="0" applyProtection="0"/>
    <xf numFmtId="0" fontId="43" fillId="107" borderId="0" applyNumberFormat="0" applyBorder="0" applyAlignment="0" applyProtection="0"/>
    <xf numFmtId="0" fontId="43" fillId="107" borderId="0" applyNumberFormat="0" applyBorder="0" applyAlignment="0" applyProtection="0"/>
    <xf numFmtId="0" fontId="6" fillId="107" borderId="0" applyNumberFormat="0" applyBorder="0" applyAlignment="0" applyProtection="0"/>
    <xf numFmtId="0" fontId="43" fillId="107" borderId="0" applyNumberFormat="0" applyBorder="0" applyAlignment="0" applyProtection="0"/>
    <xf numFmtId="0" fontId="43" fillId="107" borderId="0" applyNumberFormat="0" applyBorder="0" applyAlignment="0" applyProtection="0"/>
    <xf numFmtId="0" fontId="43" fillId="107" borderId="0" applyNumberFormat="0" applyBorder="0" applyAlignment="0" applyProtection="0"/>
    <xf numFmtId="0" fontId="43" fillId="107" borderId="0" applyNumberFormat="0" applyBorder="0" applyAlignment="0" applyProtection="0"/>
    <xf numFmtId="0" fontId="43" fillId="107" borderId="0" applyNumberFormat="0" applyBorder="0" applyAlignment="0" applyProtection="0"/>
    <xf numFmtId="0" fontId="6" fillId="107"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6" fillId="85"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6" fillId="85"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6"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43" fillId="83" borderId="0" applyNumberFormat="0" applyBorder="0" applyAlignment="0" applyProtection="0"/>
    <xf numFmtId="0" fontId="6" fillId="83"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6"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6" fillId="82" borderId="0" applyNumberFormat="0" applyBorder="0" applyAlignment="0" applyProtection="0"/>
    <xf numFmtId="0" fontId="6" fillId="79" borderId="0" applyNumberFormat="0" applyBorder="0" applyAlignment="0" applyProtection="0"/>
    <xf numFmtId="0" fontId="6" fillId="80" borderId="0" applyNumberFormat="0" applyBorder="0" applyAlignment="0" applyProtection="0"/>
    <xf numFmtId="0" fontId="6" fillId="112" borderId="0" applyNumberFormat="0" applyBorder="0" applyAlignment="0" applyProtection="0"/>
    <xf numFmtId="0" fontId="6" fillId="85" borderId="0" applyNumberFormat="0" applyBorder="0" applyAlignment="0" applyProtection="0"/>
    <xf numFmtId="0" fontId="6" fillId="79" borderId="0" applyNumberFormat="0" applyBorder="0" applyAlignment="0" applyProtection="0"/>
    <xf numFmtId="0" fontId="6" fillId="87"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6"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6" fillId="79" borderId="0" applyNumberFormat="0" applyBorder="0" applyAlignment="0" applyProtection="0"/>
    <xf numFmtId="0" fontId="43" fillId="80" borderId="0" applyNumberFormat="0" applyBorder="0" applyAlignment="0" applyProtection="0"/>
    <xf numFmtId="0" fontId="43" fillId="80" borderId="0" applyNumberFormat="0" applyBorder="0" applyAlignment="0" applyProtection="0"/>
    <xf numFmtId="0" fontId="43" fillId="80" borderId="0" applyNumberFormat="0" applyBorder="0" applyAlignment="0" applyProtection="0"/>
    <xf numFmtId="0" fontId="43" fillId="80" borderId="0" applyNumberFormat="0" applyBorder="0" applyAlignment="0" applyProtection="0"/>
    <xf numFmtId="0" fontId="43" fillId="80" borderId="0" applyNumberFormat="0" applyBorder="0" applyAlignment="0" applyProtection="0"/>
    <xf numFmtId="0" fontId="6" fillId="80" borderId="0" applyNumberFormat="0" applyBorder="0" applyAlignment="0" applyProtection="0"/>
    <xf numFmtId="0" fontId="43" fillId="80" borderId="0" applyNumberFormat="0" applyBorder="0" applyAlignment="0" applyProtection="0"/>
    <xf numFmtId="0" fontId="43" fillId="80" borderId="0" applyNumberFormat="0" applyBorder="0" applyAlignment="0" applyProtection="0"/>
    <xf numFmtId="0" fontId="43" fillId="80" borderId="0" applyNumberFormat="0" applyBorder="0" applyAlignment="0" applyProtection="0"/>
    <xf numFmtId="0" fontId="43" fillId="80" borderId="0" applyNumberFormat="0" applyBorder="0" applyAlignment="0" applyProtection="0"/>
    <xf numFmtId="0" fontId="43" fillId="80" borderId="0" applyNumberFormat="0" applyBorder="0" applyAlignment="0" applyProtection="0"/>
    <xf numFmtId="0" fontId="6" fillId="80" borderId="0" applyNumberFormat="0" applyBorder="0" applyAlignment="0" applyProtection="0"/>
    <xf numFmtId="0" fontId="43" fillId="112" borderId="0" applyNumberFormat="0" applyBorder="0" applyAlignment="0" applyProtection="0"/>
    <xf numFmtId="0" fontId="43" fillId="112" borderId="0" applyNumberFormat="0" applyBorder="0" applyAlignment="0" applyProtection="0"/>
    <xf numFmtId="0" fontId="43" fillId="112" borderId="0" applyNumberFormat="0" applyBorder="0" applyAlignment="0" applyProtection="0"/>
    <xf numFmtId="0" fontId="43" fillId="112" borderId="0" applyNumberFormat="0" applyBorder="0" applyAlignment="0" applyProtection="0"/>
    <xf numFmtId="0" fontId="43" fillId="112" borderId="0" applyNumberFormat="0" applyBorder="0" applyAlignment="0" applyProtection="0"/>
    <xf numFmtId="0" fontId="6" fillId="112" borderId="0" applyNumberFormat="0" applyBorder="0" applyAlignment="0" applyProtection="0"/>
    <xf numFmtId="0" fontId="43" fillId="112" borderId="0" applyNumberFormat="0" applyBorder="0" applyAlignment="0" applyProtection="0"/>
    <xf numFmtId="0" fontId="43" fillId="112" borderId="0" applyNumberFormat="0" applyBorder="0" applyAlignment="0" applyProtection="0"/>
    <xf numFmtId="0" fontId="43" fillId="112" borderId="0" applyNumberFormat="0" applyBorder="0" applyAlignment="0" applyProtection="0"/>
    <xf numFmtId="0" fontId="43" fillId="112" borderId="0" applyNumberFormat="0" applyBorder="0" applyAlignment="0" applyProtection="0"/>
    <xf numFmtId="0" fontId="43" fillId="112" borderId="0" applyNumberFormat="0" applyBorder="0" applyAlignment="0" applyProtection="0"/>
    <xf numFmtId="0" fontId="6" fillId="112"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6" fillId="85"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43" fillId="85" borderId="0" applyNumberFormat="0" applyBorder="0" applyAlignment="0" applyProtection="0"/>
    <xf numFmtId="0" fontId="6" fillId="85"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6"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6" fillId="79"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6"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6" fillId="87" borderId="0" applyNumberFormat="0" applyBorder="0" applyAlignment="0" applyProtection="0"/>
    <xf numFmtId="0" fontId="20" fillId="113" borderId="0" applyNumberFormat="0" applyBorder="0" applyAlignment="0" applyProtection="0"/>
    <xf numFmtId="0" fontId="20" fillId="80" borderId="0" applyNumberFormat="0" applyBorder="0" applyAlignment="0" applyProtection="0"/>
    <xf numFmtId="0" fontId="20" fillId="112" borderId="0" applyNumberFormat="0" applyBorder="0" applyAlignment="0" applyProtection="0"/>
    <xf numFmtId="0" fontId="20" fillId="114" borderId="0" applyNumberFormat="0" applyBorder="0" applyAlignment="0" applyProtection="0"/>
    <xf numFmtId="0" fontId="20" fillId="89" borderId="0" applyNumberFormat="0" applyBorder="0" applyAlignment="0" applyProtection="0"/>
    <xf numFmtId="0" fontId="20" fillId="115" borderId="0" applyNumberFormat="0" applyBorder="0" applyAlignment="0" applyProtection="0"/>
    <xf numFmtId="0" fontId="125" fillId="113" borderId="0" applyNumberFormat="0" applyBorder="0" applyAlignment="0" applyProtection="0"/>
    <xf numFmtId="0" fontId="125" fillId="113" borderId="0" applyNumberFormat="0" applyBorder="0" applyAlignment="0" applyProtection="0"/>
    <xf numFmtId="0" fontId="125" fillId="113" borderId="0" applyNumberFormat="0" applyBorder="0" applyAlignment="0" applyProtection="0"/>
    <xf numFmtId="0" fontId="125" fillId="113" borderId="0" applyNumberFormat="0" applyBorder="0" applyAlignment="0" applyProtection="0"/>
    <xf numFmtId="0" fontId="125" fillId="113" borderId="0" applyNumberFormat="0" applyBorder="0" applyAlignment="0" applyProtection="0"/>
    <xf numFmtId="0" fontId="125" fillId="113" borderId="0" applyNumberFormat="0" applyBorder="0" applyAlignment="0" applyProtection="0"/>
    <xf numFmtId="0" fontId="125" fillId="113" borderId="0" applyNumberFormat="0" applyBorder="0" applyAlignment="0" applyProtection="0"/>
    <xf numFmtId="0" fontId="125" fillId="113" borderId="0" applyNumberFormat="0" applyBorder="0" applyAlignment="0" applyProtection="0"/>
    <xf numFmtId="0" fontId="125" fillId="113" borderId="0" applyNumberFormat="0" applyBorder="0" applyAlignment="0" applyProtection="0"/>
    <xf numFmtId="0" fontId="125" fillId="113"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80" borderId="0" applyNumberFormat="0" applyBorder="0" applyAlignment="0" applyProtection="0"/>
    <xf numFmtId="0" fontId="125" fillId="112" borderId="0" applyNumberFormat="0" applyBorder="0" applyAlignment="0" applyProtection="0"/>
    <xf numFmtId="0" fontId="125" fillId="112" borderId="0" applyNumberFormat="0" applyBorder="0" applyAlignment="0" applyProtection="0"/>
    <xf numFmtId="0" fontId="125" fillId="112" borderId="0" applyNumberFormat="0" applyBorder="0" applyAlignment="0" applyProtection="0"/>
    <xf numFmtId="0" fontId="125" fillId="112" borderId="0" applyNumberFormat="0" applyBorder="0" applyAlignment="0" applyProtection="0"/>
    <xf numFmtId="0" fontId="125" fillId="112" borderId="0" applyNumberFormat="0" applyBorder="0" applyAlignment="0" applyProtection="0"/>
    <xf numFmtId="0" fontId="125" fillId="112" borderId="0" applyNumberFormat="0" applyBorder="0" applyAlignment="0" applyProtection="0"/>
    <xf numFmtId="0" fontId="125" fillId="112" borderId="0" applyNumberFormat="0" applyBorder="0" applyAlignment="0" applyProtection="0"/>
    <xf numFmtId="0" fontId="125" fillId="112" borderId="0" applyNumberFormat="0" applyBorder="0" applyAlignment="0" applyProtection="0"/>
    <xf numFmtId="0" fontId="125" fillId="112" borderId="0" applyNumberFormat="0" applyBorder="0" applyAlignment="0" applyProtection="0"/>
    <xf numFmtId="0" fontId="125" fillId="112"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115" borderId="0" applyNumberFormat="0" applyBorder="0" applyAlignment="0" applyProtection="0"/>
    <xf numFmtId="0" fontId="125" fillId="115" borderId="0" applyNumberFormat="0" applyBorder="0" applyAlignment="0" applyProtection="0"/>
    <xf numFmtId="0" fontId="125" fillId="115" borderId="0" applyNumberFormat="0" applyBorder="0" applyAlignment="0" applyProtection="0"/>
    <xf numFmtId="0" fontId="125" fillId="115" borderId="0" applyNumberFormat="0" applyBorder="0" applyAlignment="0" applyProtection="0"/>
    <xf numFmtId="0" fontId="125" fillId="115" borderId="0" applyNumberFormat="0" applyBorder="0" applyAlignment="0" applyProtection="0"/>
    <xf numFmtId="0" fontId="125" fillId="115" borderId="0" applyNumberFormat="0" applyBorder="0" applyAlignment="0" applyProtection="0"/>
    <xf numFmtId="0" fontId="125" fillId="115" borderId="0" applyNumberFormat="0" applyBorder="0" applyAlignment="0" applyProtection="0"/>
    <xf numFmtId="0" fontId="125" fillId="115" borderId="0" applyNumberFormat="0" applyBorder="0" applyAlignment="0" applyProtection="0"/>
    <xf numFmtId="0" fontId="125" fillId="115" borderId="0" applyNumberFormat="0" applyBorder="0" applyAlignment="0" applyProtection="0"/>
    <xf numFmtId="0" fontId="125" fillId="11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6" fillId="0" borderId="0"/>
    <xf numFmtId="0" fontId="125" fillId="116" borderId="0" applyNumberFormat="0" applyBorder="0" applyAlignment="0" applyProtection="0"/>
    <xf numFmtId="0" fontId="125" fillId="116" borderId="0" applyNumberFormat="0" applyBorder="0" applyAlignment="0" applyProtection="0"/>
    <xf numFmtId="0" fontId="125" fillId="116" borderId="0" applyNumberFormat="0" applyBorder="0" applyAlignment="0" applyProtection="0"/>
    <xf numFmtId="0" fontId="125" fillId="116" borderId="0" applyNumberFormat="0" applyBorder="0" applyAlignment="0" applyProtection="0"/>
    <xf numFmtId="0" fontId="125" fillId="116" borderId="0" applyNumberFormat="0" applyBorder="0" applyAlignment="0" applyProtection="0"/>
    <xf numFmtId="0" fontId="125" fillId="116" borderId="0" applyNumberFormat="0" applyBorder="0" applyAlignment="0" applyProtection="0"/>
    <xf numFmtId="0" fontId="125" fillId="116" borderId="0" applyNumberFormat="0" applyBorder="0" applyAlignment="0" applyProtection="0"/>
    <xf numFmtId="0" fontId="125" fillId="116" borderId="0" applyNumberFormat="0" applyBorder="0" applyAlignment="0" applyProtection="0"/>
    <xf numFmtId="0" fontId="125" fillId="116" borderId="0" applyNumberFormat="0" applyBorder="0" applyAlignment="0" applyProtection="0"/>
    <xf numFmtId="0" fontId="125" fillId="116"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92" borderId="0" applyNumberFormat="0" applyBorder="0" applyAlignment="0" applyProtection="0"/>
    <xf numFmtId="0" fontId="125" fillId="117" borderId="0" applyNumberFormat="0" applyBorder="0" applyAlignment="0" applyProtection="0"/>
    <xf numFmtId="0" fontId="125" fillId="117" borderId="0" applyNumberFormat="0" applyBorder="0" applyAlignment="0" applyProtection="0"/>
    <xf numFmtId="0" fontId="125" fillId="117" borderId="0" applyNumberFormat="0" applyBorder="0" applyAlignment="0" applyProtection="0"/>
    <xf numFmtId="0" fontId="125" fillId="117" borderId="0" applyNumberFormat="0" applyBorder="0" applyAlignment="0" applyProtection="0"/>
    <xf numFmtId="0" fontId="125" fillId="117" borderId="0" applyNumberFormat="0" applyBorder="0" applyAlignment="0" applyProtection="0"/>
    <xf numFmtId="0" fontId="125" fillId="117" borderId="0" applyNumberFormat="0" applyBorder="0" applyAlignment="0" applyProtection="0"/>
    <xf numFmtId="0" fontId="125" fillId="117" borderId="0" applyNumberFormat="0" applyBorder="0" applyAlignment="0" applyProtection="0"/>
    <xf numFmtId="0" fontId="125" fillId="117" borderId="0" applyNumberFormat="0" applyBorder="0" applyAlignment="0" applyProtection="0"/>
    <xf numFmtId="0" fontId="125" fillId="117" borderId="0" applyNumberFormat="0" applyBorder="0" applyAlignment="0" applyProtection="0"/>
    <xf numFmtId="0" fontId="125" fillId="117"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114"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9"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125" fillId="88" borderId="0" applyNumberFormat="0" applyBorder="0" applyAlignment="0" applyProtection="0"/>
    <xf numFmtId="0" fontId="21" fillId="0" borderId="0" applyNumberFormat="0" applyFill="0" applyBorder="0" applyAlignment="0" applyProtection="0"/>
    <xf numFmtId="0" fontId="127" fillId="84" borderId="0" applyNumberFormat="0" applyBorder="0" applyAlignment="0" applyProtection="0"/>
    <xf numFmtId="0" fontId="127" fillId="84" borderId="0" applyNumberFormat="0" applyBorder="0" applyAlignment="0" applyProtection="0"/>
    <xf numFmtId="0" fontId="127" fillId="84" borderId="0" applyNumberFormat="0" applyBorder="0" applyAlignment="0" applyProtection="0"/>
    <xf numFmtId="0" fontId="127" fillId="84" borderId="0" applyNumberFormat="0" applyBorder="0" applyAlignment="0" applyProtection="0"/>
    <xf numFmtId="0" fontId="127" fillId="84" borderId="0" applyNumberFormat="0" applyBorder="0" applyAlignment="0" applyProtection="0"/>
    <xf numFmtId="0" fontId="127" fillId="84" borderId="0" applyNumberFormat="0" applyBorder="0" applyAlignment="0" applyProtection="0"/>
    <xf numFmtId="0" fontId="127" fillId="84" borderId="0" applyNumberFormat="0" applyBorder="0" applyAlignment="0" applyProtection="0"/>
    <xf numFmtId="0" fontId="127" fillId="84" borderId="0" applyNumberFormat="0" applyBorder="0" applyAlignment="0" applyProtection="0"/>
    <xf numFmtId="0" fontId="127" fillId="84" borderId="0" applyNumberFormat="0" applyBorder="0" applyAlignment="0" applyProtection="0"/>
    <xf numFmtId="0" fontId="127" fillId="84" borderId="0" applyNumberFormat="0" applyBorder="0" applyAlignment="0" applyProtection="0"/>
    <xf numFmtId="0" fontId="63" fillId="118" borderId="3" applyNumberFormat="0" applyAlignment="0" applyProtection="0"/>
    <xf numFmtId="0" fontId="128" fillId="118" borderId="3" applyNumberFormat="0" applyAlignment="0" applyProtection="0"/>
    <xf numFmtId="0" fontId="128" fillId="118" borderId="3" applyNumberFormat="0" applyAlignment="0" applyProtection="0"/>
    <xf numFmtId="0" fontId="128" fillId="118" borderId="3" applyNumberFormat="0" applyAlignment="0" applyProtection="0"/>
    <xf numFmtId="0" fontId="63" fillId="118" borderId="3" applyNumberFormat="0" applyAlignment="0" applyProtection="0"/>
    <xf numFmtId="0" fontId="64" fillId="0" borderId="24" applyNumberFormat="0" applyFill="0" applyAlignment="0" applyProtection="0"/>
    <xf numFmtId="0" fontId="129" fillId="94" borderId="9" applyNumberFormat="0" applyAlignment="0" applyProtection="0"/>
    <xf numFmtId="0" fontId="129" fillId="94" borderId="9" applyNumberFormat="0" applyAlignment="0" applyProtection="0"/>
    <xf numFmtId="0" fontId="129" fillId="94" borderId="9" applyNumberFormat="0" applyAlignment="0" applyProtection="0"/>
    <xf numFmtId="0" fontId="129" fillId="94" borderId="9" applyNumberFormat="0" applyAlignment="0" applyProtection="0"/>
    <xf numFmtId="0" fontId="129" fillId="94" borderId="9" applyNumberFormat="0" applyAlignment="0" applyProtection="0"/>
    <xf numFmtId="0" fontId="129" fillId="94" borderId="9" applyNumberFormat="0" applyAlignment="0" applyProtection="0"/>
    <xf numFmtId="0" fontId="129" fillId="94" borderId="9" applyNumberFormat="0" applyAlignment="0" applyProtection="0"/>
    <xf numFmtId="0" fontId="129" fillId="94" borderId="9" applyNumberFormat="0" applyAlignment="0" applyProtection="0"/>
    <xf numFmtId="0" fontId="129" fillId="94" borderId="9" applyNumberFormat="0" applyAlignment="0" applyProtection="0"/>
    <xf numFmtId="0" fontId="129" fillId="94" borderId="9" applyNumberFormat="0" applyAlignment="0" applyProtection="0"/>
    <xf numFmtId="0" fontId="22" fillId="94" borderId="9" applyNumberFormat="0" applyAlignment="0" applyProtection="0"/>
    <xf numFmtId="0" fontId="6" fillId="0" borderId="0">
      <alignment horizontal="center" vertical="center"/>
    </xf>
    <xf numFmtId="0" fontId="6" fillId="0" borderId="0">
      <alignment horizontal="left" vertical="top"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81" borderId="1" applyNumberFormat="0" applyFon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6" fontId="78" fillId="0" borderId="0" applyFont="0" applyFill="0" applyBorder="0" applyAlignment="0" applyProtection="0"/>
    <xf numFmtId="187" fontId="78" fillId="0" borderId="0" applyFont="0" applyFill="0" applyBorder="0" applyAlignment="0" applyProtection="0"/>
    <xf numFmtId="188" fontId="78" fillId="0" borderId="0" applyFont="0" applyFill="0" applyBorder="0" applyAlignment="0" applyProtection="0"/>
    <xf numFmtId="0" fontId="33" fillId="82" borderId="3" applyNumberFormat="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189" fontId="7" fillId="0" borderId="0" applyFont="0" applyFill="0" applyBorder="0" applyAlignment="0" applyProtection="0"/>
    <xf numFmtId="0" fontId="6" fillId="0" borderId="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1" fillId="107" borderId="0" applyNumberFormat="0" applyBorder="0" applyAlignment="0" applyProtection="0"/>
    <xf numFmtId="0" fontId="131" fillId="107" borderId="0" applyNumberFormat="0" applyBorder="0" applyAlignment="0" applyProtection="0"/>
    <xf numFmtId="0" fontId="131" fillId="107" borderId="0" applyNumberFormat="0" applyBorder="0" applyAlignment="0" applyProtection="0"/>
    <xf numFmtId="0" fontId="131" fillId="107" borderId="0" applyNumberFormat="0" applyBorder="0" applyAlignment="0" applyProtection="0"/>
    <xf numFmtId="0" fontId="131" fillId="107" borderId="0" applyNumberFormat="0" applyBorder="0" applyAlignment="0" applyProtection="0"/>
    <xf numFmtId="0" fontId="131" fillId="107" borderId="0" applyNumberFormat="0" applyBorder="0" applyAlignment="0" applyProtection="0"/>
    <xf numFmtId="0" fontId="131" fillId="107" borderId="0" applyNumberFormat="0" applyBorder="0" applyAlignment="0" applyProtection="0"/>
    <xf numFmtId="0" fontId="131" fillId="107" borderId="0" applyNumberFormat="0" applyBorder="0" applyAlignment="0" applyProtection="0"/>
    <xf numFmtId="0" fontId="131" fillId="107" borderId="0" applyNumberFormat="0" applyBorder="0" applyAlignment="0" applyProtection="0"/>
    <xf numFmtId="0" fontId="131" fillId="107" borderId="0" applyNumberFormat="0" applyBorder="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132" fillId="0" borderId="25" applyNumberFormat="0" applyFill="0" applyAlignment="0" applyProtection="0"/>
    <xf numFmtId="0" fontId="66" fillId="0" borderId="25" applyNumberFormat="0" applyFill="0" applyAlignment="0" applyProtection="0"/>
    <xf numFmtId="0" fontId="133" fillId="0" borderId="26" applyNumberFormat="0" applyFill="0" applyAlignment="0" applyProtection="0"/>
    <xf numFmtId="0" fontId="133" fillId="0" borderId="26" applyNumberFormat="0" applyFill="0" applyAlignment="0" applyProtection="0"/>
    <xf numFmtId="0" fontId="133" fillId="0" borderId="26" applyNumberFormat="0" applyFill="0" applyAlignment="0" applyProtection="0"/>
    <xf numFmtId="0" fontId="133" fillId="0" borderId="26" applyNumberFormat="0" applyFill="0" applyAlignment="0" applyProtection="0"/>
    <xf numFmtId="0" fontId="133" fillId="0" borderId="26" applyNumberFormat="0" applyFill="0" applyAlignment="0" applyProtection="0"/>
    <xf numFmtId="0" fontId="133" fillId="0" borderId="26" applyNumberFormat="0" applyFill="0" applyAlignment="0" applyProtection="0"/>
    <xf numFmtId="0" fontId="133" fillId="0" borderId="26" applyNumberFormat="0" applyFill="0" applyAlignment="0" applyProtection="0"/>
    <xf numFmtId="0" fontId="133" fillId="0" borderId="26" applyNumberFormat="0" applyFill="0" applyAlignment="0" applyProtection="0"/>
    <xf numFmtId="0" fontId="133" fillId="0" borderId="26" applyNumberFormat="0" applyFill="0" applyAlignment="0" applyProtection="0"/>
    <xf numFmtId="0" fontId="133" fillId="0" borderId="26" applyNumberFormat="0" applyFill="0" applyAlignment="0" applyProtection="0"/>
    <xf numFmtId="0" fontId="67" fillId="0" borderId="26" applyNumberFormat="0" applyFill="0" applyAlignment="0" applyProtection="0"/>
    <xf numFmtId="0" fontId="134" fillId="0" borderId="27" applyNumberFormat="0" applyFill="0" applyAlignment="0" applyProtection="0"/>
    <xf numFmtId="0" fontId="134" fillId="0" borderId="27" applyNumberFormat="0" applyFill="0" applyAlignment="0" applyProtection="0"/>
    <xf numFmtId="0" fontId="134" fillId="0" borderId="27" applyNumberFormat="0" applyFill="0" applyAlignment="0" applyProtection="0"/>
    <xf numFmtId="0" fontId="134" fillId="0" borderId="27" applyNumberFormat="0" applyFill="0" applyAlignment="0" applyProtection="0"/>
    <xf numFmtId="0" fontId="134" fillId="0" borderId="27" applyNumberFormat="0" applyFill="0" applyAlignment="0" applyProtection="0"/>
    <xf numFmtId="0" fontId="134" fillId="0" borderId="27" applyNumberFormat="0" applyFill="0" applyAlignment="0" applyProtection="0"/>
    <xf numFmtId="0" fontId="134" fillId="0" borderId="27" applyNumberFormat="0" applyFill="0" applyAlignment="0" applyProtection="0"/>
    <xf numFmtId="0" fontId="134" fillId="0" borderId="27" applyNumberFormat="0" applyFill="0" applyAlignment="0" applyProtection="0"/>
    <xf numFmtId="0" fontId="134" fillId="0" borderId="27" applyNumberFormat="0" applyFill="0" applyAlignment="0" applyProtection="0"/>
    <xf numFmtId="0" fontId="134" fillId="0" borderId="27" applyNumberFormat="0" applyFill="0" applyAlignment="0" applyProtection="0"/>
    <xf numFmtId="0" fontId="68" fillId="0" borderId="27" applyNumberFormat="0" applyFill="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alignment vertical="top"/>
      <protection locked="0"/>
    </xf>
    <xf numFmtId="0" fontId="136" fillId="82" borderId="3" applyNumberFormat="0" applyAlignment="0" applyProtection="0"/>
    <xf numFmtId="0" fontId="136" fillId="82" borderId="3" applyNumberFormat="0" applyAlignment="0" applyProtection="0"/>
    <xf numFmtId="0" fontId="136" fillId="82" borderId="3" applyNumberFormat="0" applyAlignment="0" applyProtection="0"/>
    <xf numFmtId="0" fontId="33" fillId="82" borderId="3" applyNumberFormat="0" applyAlignment="0" applyProtection="0"/>
    <xf numFmtId="0" fontId="16" fillId="84" borderId="0" applyNumberFormat="0" applyBorder="0" applyAlignment="0" applyProtection="0"/>
    <xf numFmtId="0" fontId="137" fillId="0" borderId="0" applyFont="0" applyAlignment="0">
      <alignment horizontal="center" wrapText="1"/>
      <protection locked="0"/>
    </xf>
    <xf numFmtId="0" fontId="138" fillId="0" borderId="45">
      <alignment horizontal="right"/>
      <protection locked="0"/>
    </xf>
    <xf numFmtId="0" fontId="70" fillId="0" borderId="0">
      <alignment horizontal="right" vertical="top"/>
    </xf>
    <xf numFmtId="0" fontId="71" fillId="0" borderId="0">
      <alignment horizontal="justify" vertical="top" wrapText="1"/>
    </xf>
    <xf numFmtId="0" fontId="71" fillId="0" borderId="0">
      <alignment horizontal="right"/>
    </xf>
    <xf numFmtId="49" fontId="139" fillId="0" borderId="13" applyFill="0" applyProtection="0">
      <alignment horizontal="center" vertical="center"/>
      <protection locked="0"/>
    </xf>
    <xf numFmtId="0" fontId="140" fillId="0" borderId="24" applyNumberFormat="0" applyFill="0" applyAlignment="0" applyProtection="0"/>
    <xf numFmtId="0" fontId="140" fillId="0" borderId="24" applyNumberFormat="0" applyFill="0" applyAlignment="0" applyProtection="0"/>
    <xf numFmtId="0" fontId="140" fillId="0" borderId="24" applyNumberFormat="0" applyFill="0" applyAlignment="0" applyProtection="0"/>
    <xf numFmtId="0" fontId="140" fillId="0" borderId="24" applyNumberFormat="0" applyFill="0" applyAlignment="0" applyProtection="0"/>
    <xf numFmtId="0" fontId="140" fillId="0" borderId="24" applyNumberFormat="0" applyFill="0" applyAlignment="0" applyProtection="0"/>
    <xf numFmtId="0" fontId="140" fillId="0" borderId="24" applyNumberFormat="0" applyFill="0" applyAlignment="0" applyProtection="0"/>
    <xf numFmtId="0" fontId="140" fillId="0" borderId="24" applyNumberFormat="0" applyFill="0" applyAlignment="0" applyProtection="0"/>
    <xf numFmtId="0" fontId="140" fillId="0" borderId="24" applyNumberFormat="0" applyFill="0" applyAlignment="0" applyProtection="0"/>
    <xf numFmtId="0" fontId="140" fillId="0" borderId="24" applyNumberFormat="0" applyFill="0" applyAlignment="0" applyProtection="0"/>
    <xf numFmtId="0" fontId="140" fillId="0" borderId="24" applyNumberFormat="0" applyFill="0" applyAlignment="0" applyProtection="0"/>
    <xf numFmtId="0" fontId="64" fillId="0" borderId="24" applyNumberFormat="0" applyFill="0" applyAlignment="0" applyProtection="0"/>
    <xf numFmtId="181" fontId="7" fillId="0" borderId="0" applyFont="0" applyFill="0" applyBorder="0" applyAlignment="0" applyProtection="0"/>
    <xf numFmtId="184" fontId="7" fillId="0" borderId="0" applyFont="0" applyFill="0" applyBorder="0" applyAlignment="0" applyProtection="0"/>
    <xf numFmtId="190" fontId="7" fillId="0" borderId="0" applyFont="0" applyFill="0" applyBorder="0" applyAlignment="0" applyProtection="0"/>
    <xf numFmtId="191" fontId="7" fillId="0" borderId="0" applyFont="0" applyFill="0" applyBorder="0" applyAlignment="0" applyProtection="0"/>
    <xf numFmtId="0" fontId="141" fillId="0" borderId="0"/>
    <xf numFmtId="0" fontId="142" fillId="86" borderId="0" applyNumberFormat="0" applyBorder="0" applyAlignment="0" applyProtection="0"/>
    <xf numFmtId="0" fontId="142" fillId="86" borderId="0" applyNumberFormat="0" applyBorder="0" applyAlignment="0" applyProtection="0"/>
    <xf numFmtId="0" fontId="142" fillId="86" borderId="0" applyNumberFormat="0" applyBorder="0" applyAlignment="0" applyProtection="0"/>
    <xf numFmtId="0" fontId="142" fillId="86" borderId="0" applyNumberFormat="0" applyBorder="0" applyAlignment="0" applyProtection="0"/>
    <xf numFmtId="0" fontId="142" fillId="86" borderId="0" applyNumberFormat="0" applyBorder="0" applyAlignment="0" applyProtection="0"/>
    <xf numFmtId="0" fontId="142" fillId="86" borderId="0" applyNumberFormat="0" applyBorder="0" applyAlignment="0" applyProtection="0"/>
    <xf numFmtId="0" fontId="142" fillId="86" borderId="0" applyNumberFormat="0" applyBorder="0" applyAlignment="0" applyProtection="0"/>
    <xf numFmtId="0" fontId="142" fillId="86" borderId="0" applyNumberFormat="0" applyBorder="0" applyAlignment="0" applyProtection="0"/>
    <xf numFmtId="0" fontId="142" fillId="86" borderId="0" applyNumberFormat="0" applyBorder="0" applyAlignment="0" applyProtection="0"/>
    <xf numFmtId="0" fontId="142" fillId="86" borderId="0" applyNumberFormat="0" applyBorder="0" applyAlignment="0" applyProtection="0"/>
    <xf numFmtId="0" fontId="73" fillId="8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43" fillId="0" borderId="0">
      <alignment horizontal="justify" vertical="center" wrapText="1"/>
    </xf>
    <xf numFmtId="0" fontId="112" fillId="0" borderId="0"/>
    <xf numFmtId="0" fontId="78" fillId="0" borderId="0"/>
    <xf numFmtId="0" fontId="144" fillId="0" borderId="0"/>
    <xf numFmtId="0" fontId="145" fillId="0" borderId="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81" borderId="1" applyNumberFormat="0" applyFont="0" applyAlignment="0" applyProtection="0"/>
    <xf numFmtId="0" fontId="7" fillId="0" borderId="0" applyProtection="0"/>
    <xf numFmtId="0" fontId="7" fillId="0" borderId="0" applyProtection="0"/>
    <xf numFmtId="0" fontId="7" fillId="0" borderId="0" applyProtection="0"/>
    <xf numFmtId="0" fontId="143" fillId="0" borderId="0"/>
    <xf numFmtId="0" fontId="7" fillId="0" borderId="0" applyProtection="0"/>
    <xf numFmtId="0" fontId="7" fillId="0" borderId="0"/>
    <xf numFmtId="0" fontId="146" fillId="0" borderId="0" applyNumberFormat="0" applyFill="0" applyBorder="0" applyAlignment="0" applyProtection="0">
      <alignment vertical="top"/>
      <protection locked="0"/>
    </xf>
    <xf numFmtId="0" fontId="137" fillId="0" borderId="0">
      <alignment horizontal="justify" wrapText="1"/>
      <protection locked="0"/>
    </xf>
    <xf numFmtId="0" fontId="147" fillId="118" borderId="2" applyNumberFormat="0" applyAlignment="0" applyProtection="0"/>
    <xf numFmtId="0" fontId="147" fillId="118" borderId="2" applyNumberFormat="0" applyAlignment="0" applyProtection="0"/>
    <xf numFmtId="0" fontId="147" fillId="118" borderId="2" applyNumberFormat="0" applyAlignment="0" applyProtection="0"/>
    <xf numFmtId="0" fontId="147" fillId="118" borderId="2" applyNumberFormat="0" applyAlignment="0" applyProtection="0"/>
    <xf numFmtId="0" fontId="147" fillId="118" borderId="2" applyNumberFormat="0" applyAlignment="0" applyProtection="0"/>
    <xf numFmtId="0" fontId="147" fillId="118" borderId="2" applyNumberFormat="0" applyAlignment="0" applyProtection="0"/>
    <xf numFmtId="0" fontId="147" fillId="118" borderId="2" applyNumberFormat="0" applyAlignment="0" applyProtection="0"/>
    <xf numFmtId="0" fontId="147" fillId="118" borderId="2" applyNumberFormat="0" applyAlignment="0" applyProtection="0"/>
    <xf numFmtId="0" fontId="147" fillId="118" borderId="2" applyNumberFormat="0" applyAlignment="0" applyProtection="0"/>
    <xf numFmtId="0" fontId="147" fillId="118" borderId="2" applyNumberFormat="0" applyAlignment="0" applyProtection="0"/>
    <xf numFmtId="49" fontId="139" fillId="0" borderId="0">
      <alignment vertical="center"/>
      <protection locked="0"/>
    </xf>
    <xf numFmtId="49" fontId="148" fillId="0" borderId="0">
      <alignment vertical="center"/>
      <protection locked="0"/>
    </xf>
    <xf numFmtId="0" fontId="24" fillId="107" borderId="0" applyNumberFormat="0" applyBorder="0" applyAlignment="0" applyProtection="0"/>
    <xf numFmtId="0" fontId="25" fillId="118" borderId="2" applyNumberFormat="0" applyAlignment="0" applyProtection="0"/>
    <xf numFmtId="0" fontId="149" fillId="0" borderId="45">
      <alignment horizontal="right" vertical="top"/>
      <protection locked="0"/>
    </xf>
    <xf numFmtId="0" fontId="32" fillId="0" borderId="0" applyNumberFormat="0" applyFill="0" applyBorder="0" applyAlignment="0" applyProtection="0"/>
    <xf numFmtId="0" fontId="115" fillId="0" borderId="0" applyNumberFormat="0" applyFill="0" applyBorder="0" applyAlignment="0" applyProtection="0"/>
    <xf numFmtId="0" fontId="66" fillId="0" borderId="25" applyNumberFormat="0" applyFill="0" applyAlignment="0" applyProtection="0"/>
    <xf numFmtId="0" fontId="67" fillId="0" borderId="26" applyNumberFormat="0" applyFill="0" applyAlignment="0" applyProtection="0"/>
    <xf numFmtId="0" fontId="68" fillId="0" borderId="27" applyNumberFormat="0" applyFill="0" applyAlignment="0" applyProtection="0"/>
    <xf numFmtId="0" fontId="68" fillId="0" borderId="0" applyNumberFormat="0" applyFill="0" applyBorder="0" applyAlignment="0" applyProtection="0"/>
    <xf numFmtId="0" fontId="150" fillId="0" borderId="28" applyNumberFormat="0" applyFill="0" applyAlignment="0" applyProtection="0"/>
    <xf numFmtId="0" fontId="150" fillId="0" borderId="28" applyNumberFormat="0" applyFill="0" applyAlignment="0" applyProtection="0"/>
    <xf numFmtId="0" fontId="150" fillId="0" borderId="28" applyNumberFormat="0" applyFill="0" applyAlignment="0" applyProtection="0"/>
    <xf numFmtId="0" fontId="23" fillId="0" borderId="28" applyNumberFormat="0" applyFill="0" applyAlignment="0" applyProtection="0"/>
    <xf numFmtId="0" fontId="151" fillId="0" borderId="0"/>
    <xf numFmtId="0" fontId="22" fillId="94" borderId="9" applyNumberFormat="0" applyAlignment="0" applyProtection="0"/>
    <xf numFmtId="192" fontId="78" fillId="0" borderId="0" applyFont="0" applyFill="0" applyBorder="0" applyAlignment="0" applyProtection="0"/>
    <xf numFmtId="193" fontId="78" fillId="0" borderId="0" applyFon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cellStyleXfs>
  <cellXfs count="262">
    <xf numFmtId="0" fontId="0" fillId="0" borderId="0" xfId="0"/>
    <xf numFmtId="0" fontId="8" fillId="0" borderId="0" xfId="0" applyFont="1"/>
    <xf numFmtId="0" fontId="11" fillId="0" borderId="0" xfId="0" applyFont="1"/>
    <xf numFmtId="0" fontId="8" fillId="0" borderId="0" xfId="0" applyFont="1" applyAlignment="1">
      <alignment horizontal="justify" vertical="top" wrapText="1"/>
    </xf>
    <xf numFmtId="4" fontId="8" fillId="0" borderId="0" xfId="0" applyNumberFormat="1" applyFont="1" applyAlignment="1">
      <alignment horizontal="right"/>
    </xf>
    <xf numFmtId="49" fontId="8" fillId="0" borderId="0" xfId="0" applyNumberFormat="1" applyFont="1" applyAlignment="1">
      <alignment horizontal="center" vertical="top"/>
    </xf>
    <xf numFmtId="0" fontId="12" fillId="0" borderId="0" xfId="0" applyFont="1" applyAlignment="1">
      <alignment vertical="center"/>
    </xf>
    <xf numFmtId="0" fontId="8" fillId="0" borderId="0" xfId="0" applyFont="1" applyAlignment="1">
      <alignment horizontal="left" vertical="top" wrapText="1"/>
    </xf>
    <xf numFmtId="0" fontId="60" fillId="0" borderId="0" xfId="0" applyFont="1"/>
    <xf numFmtId="0" fontId="34" fillId="0" borderId="0" xfId="180" applyFont="1" applyAlignment="1">
      <alignment vertical="top" wrapText="1"/>
    </xf>
    <xf numFmtId="0" fontId="8" fillId="0" borderId="0" xfId="0" applyFont="1" applyAlignment="1">
      <alignment horizontal="left"/>
    </xf>
    <xf numFmtId="4" fontId="15" fillId="0" borderId="0" xfId="0" applyNumberFormat="1" applyFont="1" applyAlignment="1">
      <alignment horizontal="right"/>
    </xf>
    <xf numFmtId="0" fontId="85" fillId="0" borderId="0" xfId="0" applyFont="1"/>
    <xf numFmtId="4" fontId="9" fillId="0" borderId="0" xfId="0" applyNumberFormat="1" applyFont="1" applyAlignment="1">
      <alignment horizontal="right"/>
    </xf>
    <xf numFmtId="0" fontId="8" fillId="0" borderId="0" xfId="0" applyFont="1" applyAlignment="1">
      <alignment wrapText="1"/>
    </xf>
    <xf numFmtId="0" fontId="8" fillId="0" borderId="0" xfId="0" applyFont="1" applyAlignment="1">
      <alignment horizontal="right"/>
    </xf>
    <xf numFmtId="0" fontId="88" fillId="0" borderId="0" xfId="0" applyFont="1" applyAlignment="1">
      <alignment horizontal="left" vertical="center"/>
    </xf>
    <xf numFmtId="0" fontId="88" fillId="0" borderId="0" xfId="0" applyFont="1" applyAlignment="1">
      <alignment vertical="center"/>
    </xf>
    <xf numFmtId="0" fontId="13" fillId="0" borderId="34" xfId="0" applyFont="1" applyBorder="1" applyAlignment="1">
      <alignment vertical="center" wrapText="1"/>
    </xf>
    <xf numFmtId="0" fontId="13" fillId="0" borderId="36" xfId="0" applyFont="1" applyBorder="1" applyAlignment="1">
      <alignment vertical="center" wrapText="1"/>
    </xf>
    <xf numFmtId="0" fontId="13" fillId="0" borderId="38" xfId="0" applyFont="1" applyBorder="1" applyAlignment="1">
      <alignment vertical="center" wrapText="1"/>
    </xf>
    <xf numFmtId="4" fontId="86" fillId="0" borderId="31" xfId="0" applyNumberFormat="1" applyFont="1" applyBorder="1" applyAlignment="1">
      <alignment horizontal="left" vertical="center" wrapText="1"/>
    </xf>
    <xf numFmtId="0" fontId="13" fillId="0" borderId="0" xfId="309" applyFont="1" applyAlignment="1">
      <alignment horizontal="justify" vertical="top"/>
    </xf>
    <xf numFmtId="49" fontId="89" fillId="5" borderId="13" xfId="0" applyNumberFormat="1" applyFont="1" applyFill="1" applyBorder="1" applyAlignment="1">
      <alignment horizontal="center" vertical="center" wrapText="1"/>
    </xf>
    <xf numFmtId="0" fontId="89" fillId="5" borderId="13" xfId="0" applyFont="1" applyFill="1" applyBorder="1" applyAlignment="1">
      <alignment horizontal="center" vertical="center"/>
    </xf>
    <xf numFmtId="4" fontId="89" fillId="5" borderId="13" xfId="0" applyNumberFormat="1" applyFont="1" applyFill="1" applyBorder="1" applyAlignment="1">
      <alignment horizontal="center" vertical="center"/>
    </xf>
    <xf numFmtId="4" fontId="8" fillId="0" borderId="0" xfId="0" applyNumberFormat="1" applyFont="1"/>
    <xf numFmtId="4" fontId="89" fillId="0" borderId="0" xfId="0" applyNumberFormat="1" applyFont="1" applyAlignment="1">
      <alignment horizontal="center" vertical="center"/>
    </xf>
    <xf numFmtId="164" fontId="86" fillId="0" borderId="0" xfId="0" applyNumberFormat="1" applyFont="1" applyAlignment="1">
      <alignment horizontal="center" vertical="top" wrapText="1"/>
    </xf>
    <xf numFmtId="0" fontId="15" fillId="0" borderId="0" xfId="259" applyFont="1"/>
    <xf numFmtId="0" fontId="91" fillId="0" borderId="0" xfId="0" applyFont="1" applyAlignment="1">
      <alignment horizontal="justify" vertical="top" wrapText="1"/>
    </xf>
    <xf numFmtId="4" fontId="91" fillId="0" borderId="0" xfId="0" applyNumberFormat="1" applyFont="1" applyAlignment="1">
      <alignment horizontal="right"/>
    </xf>
    <xf numFmtId="49" fontId="91" fillId="0" borderId="0" xfId="0" applyNumberFormat="1" applyFont="1" applyAlignment="1">
      <alignment horizontal="left" vertical="top" wrapText="1"/>
    </xf>
    <xf numFmtId="49" fontId="91" fillId="0" borderId="0" xfId="0" applyNumberFormat="1" applyFont="1" applyAlignment="1">
      <alignment horizontal="left" vertical="top"/>
    </xf>
    <xf numFmtId="0" fontId="91" fillId="0" borderId="0" xfId="0" applyFont="1" applyAlignment="1">
      <alignment horizontal="right"/>
    </xf>
    <xf numFmtId="49" fontId="90" fillId="0" borderId="0" xfId="0" applyNumberFormat="1" applyFont="1" applyAlignment="1">
      <alignment horizontal="left" vertical="top"/>
    </xf>
    <xf numFmtId="0" fontId="90" fillId="0" borderId="0" xfId="0" applyFont="1" applyAlignment="1">
      <alignment horizontal="justify" vertical="top" wrapText="1"/>
    </xf>
    <xf numFmtId="4" fontId="92" fillId="0" borderId="0" xfId="0" applyNumberFormat="1" applyFont="1" applyAlignment="1">
      <alignment horizontal="right"/>
    </xf>
    <xf numFmtId="4" fontId="91" fillId="0" borderId="12" xfId="0" applyNumberFormat="1" applyFont="1" applyBorder="1" applyAlignment="1">
      <alignment horizontal="right"/>
    </xf>
    <xf numFmtId="0" fontId="91" fillId="0" borderId="0" xfId="752" applyFont="1" applyAlignment="1">
      <alignment horizontal="right"/>
    </xf>
    <xf numFmtId="4" fontId="91" fillId="0" borderId="0" xfId="0" applyNumberFormat="1" applyFont="1" applyAlignment="1">
      <alignment horizontal="right" wrapText="1"/>
    </xf>
    <xf numFmtId="0" fontId="91" fillId="0" borderId="0" xfId="0" applyFont="1" applyAlignment="1">
      <alignment horizontal="right" wrapText="1"/>
    </xf>
    <xf numFmtId="4" fontId="93" fillId="0" borderId="0" xfId="0" applyNumberFormat="1" applyFont="1" applyAlignment="1">
      <alignment horizontal="right"/>
    </xf>
    <xf numFmtId="49" fontId="91" fillId="0" borderId="0" xfId="0" applyNumberFormat="1" applyFont="1" applyAlignment="1">
      <alignment horizontal="center" vertical="top"/>
    </xf>
    <xf numFmtId="4" fontId="86" fillId="0" borderId="32" xfId="0" applyNumberFormat="1" applyFont="1" applyBorder="1" applyAlignment="1">
      <alignment horizontal="left" vertical="center" wrapText="1"/>
    </xf>
    <xf numFmtId="4" fontId="86" fillId="0" borderId="33" xfId="0" applyNumberFormat="1" applyFont="1" applyBorder="1" applyAlignment="1">
      <alignment horizontal="left" vertical="center" wrapText="1"/>
    </xf>
    <xf numFmtId="0" fontId="13" fillId="0" borderId="30" xfId="0" applyFont="1" applyBorder="1" applyAlignment="1">
      <alignment horizontal="justify" vertical="center" wrapText="1"/>
    </xf>
    <xf numFmtId="0" fontId="13" fillId="0" borderId="0" xfId="0" applyFont="1" applyAlignment="1">
      <alignment horizontal="justify" vertical="center" wrapText="1"/>
    </xf>
    <xf numFmtId="0" fontId="13" fillId="0" borderId="12" xfId="0" applyFont="1" applyBorder="1" applyAlignment="1">
      <alignment horizontal="justify" vertical="center" wrapText="1"/>
    </xf>
    <xf numFmtId="49" fontId="87" fillId="0" borderId="43" xfId="331" applyFont="1" applyFill="1" applyBorder="1">
      <alignment horizontal="left" vertical="center"/>
    </xf>
    <xf numFmtId="49" fontId="87" fillId="0" borderId="43" xfId="331" applyFont="1" applyFill="1" applyBorder="1" applyAlignment="1">
      <alignment horizontal="right" vertical="center"/>
    </xf>
    <xf numFmtId="0" fontId="91" fillId="0" borderId="0" xfId="322" applyFont="1" applyAlignment="1">
      <alignment horizontal="justify" vertical="top" wrapText="1"/>
    </xf>
    <xf numFmtId="0" fontId="91" fillId="0" borderId="0" xfId="308" applyFont="1" applyAlignment="1">
      <alignment horizontal="justify" vertical="top" wrapText="1"/>
    </xf>
    <xf numFmtId="14" fontId="91" fillId="0" borderId="0" xfId="0" applyNumberFormat="1" applyFont="1" applyAlignment="1">
      <alignment horizontal="justify" vertical="top" wrapText="1"/>
    </xf>
    <xf numFmtId="0" fontId="8" fillId="0" borderId="0" xfId="0" applyFont="1" applyAlignment="1">
      <alignment horizontal="left" vertical="top"/>
    </xf>
    <xf numFmtId="0" fontId="13" fillId="0" borderId="0" xfId="0" applyFont="1" applyAlignment="1">
      <alignment horizontal="justify" vertical="top"/>
    </xf>
    <xf numFmtId="0" fontId="94" fillId="0" borderId="0" xfId="0" applyFont="1" applyAlignment="1">
      <alignment horizontal="left"/>
    </xf>
    <xf numFmtId="4" fontId="94" fillId="0" borderId="0" xfId="0" applyNumberFormat="1" applyFont="1" applyAlignment="1">
      <alignment horizontal="right"/>
    </xf>
    <xf numFmtId="4" fontId="13" fillId="0" borderId="0" xfId="0" applyNumberFormat="1" applyFont="1" applyAlignment="1">
      <alignment horizontal="right"/>
    </xf>
    <xf numFmtId="4" fontId="94" fillId="0" borderId="0" xfId="0" applyNumberFormat="1" applyFont="1" applyAlignment="1">
      <alignment horizontal="right" wrapText="1"/>
    </xf>
    <xf numFmtId="49" fontId="91" fillId="0" borderId="0" xfId="0" applyNumberFormat="1" applyFont="1" applyAlignment="1">
      <alignment horizontal="left"/>
    </xf>
    <xf numFmtId="0" fontId="13" fillId="0" borderId="0" xfId="0" applyFont="1" applyAlignment="1">
      <alignment horizontal="justify"/>
    </xf>
    <xf numFmtId="0" fontId="94" fillId="0" borderId="0" xfId="0" applyFont="1" applyAlignment="1">
      <alignment horizontal="justify" wrapText="1"/>
    </xf>
    <xf numFmtId="49" fontId="14" fillId="0" borderId="43" xfId="331" applyFont="1" applyFill="1" applyBorder="1" applyAlignment="1">
      <alignment vertical="center"/>
    </xf>
    <xf numFmtId="0" fontId="13" fillId="0" borderId="0" xfId="309" applyFont="1" applyAlignment="1">
      <alignment horizontal="justify" vertical="top" wrapText="1"/>
    </xf>
    <xf numFmtId="0" fontId="91" fillId="0" borderId="0" xfId="0" applyFont="1" applyAlignment="1">
      <alignment horizontal="justify" vertical="center" wrapText="1"/>
    </xf>
    <xf numFmtId="4" fontId="13" fillId="0" borderId="0" xfId="0" applyNumberFormat="1" applyFont="1" applyAlignment="1">
      <alignment horizontal="right" vertical="center"/>
    </xf>
    <xf numFmtId="0" fontId="13" fillId="0" borderId="0" xfId="0" applyFont="1" applyAlignment="1">
      <alignment horizontal="right"/>
    </xf>
    <xf numFmtId="0" fontId="10"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94" fillId="0" borderId="0" xfId="0" applyFont="1" applyAlignment="1">
      <alignment horizontal="right"/>
    </xf>
    <xf numFmtId="4" fontId="91" fillId="0" borderId="0" xfId="0" applyNumberFormat="1" applyFont="1" applyAlignment="1">
      <alignment horizontal="right" vertical="center"/>
    </xf>
    <xf numFmtId="49" fontId="91" fillId="0" borderId="0" xfId="0" applyNumberFormat="1" applyFont="1" applyAlignment="1">
      <alignment horizontal="left" vertical="center"/>
    </xf>
    <xf numFmtId="0" fontId="13" fillId="0" borderId="0" xfId="0" applyFont="1" applyAlignment="1">
      <alignment horizontal="right" vertical="center"/>
    </xf>
    <xf numFmtId="4" fontId="15" fillId="0" borderId="0" xfId="0" applyNumberFormat="1" applyFont="1" applyAlignment="1">
      <alignment horizontal="right" vertical="center"/>
    </xf>
    <xf numFmtId="0" fontId="85" fillId="0" borderId="0" xfId="0" applyFont="1" applyAlignment="1">
      <alignment vertical="center"/>
    </xf>
    <xf numFmtId="0" fontId="8" fillId="0" borderId="0" xfId="0" applyFont="1" applyAlignment="1">
      <alignment vertical="center"/>
    </xf>
    <xf numFmtId="0" fontId="91" fillId="0" borderId="0" xfId="0" applyFont="1" applyAlignment="1">
      <alignment horizontal="right" vertical="center"/>
    </xf>
    <xf numFmtId="0" fontId="80" fillId="0" borderId="0" xfId="774"/>
    <xf numFmtId="0" fontId="13" fillId="0" borderId="0" xfId="1201" applyFont="1" applyAlignment="1">
      <alignment horizontal="left" vertical="top"/>
    </xf>
    <xf numFmtId="0" fontId="13" fillId="0" borderId="0" xfId="1201" applyFont="1"/>
    <xf numFmtId="0" fontId="13" fillId="0" borderId="0" xfId="1201" applyFont="1" applyAlignment="1">
      <alignment horizontal="center" vertical="center"/>
    </xf>
    <xf numFmtId="4" fontId="13" fillId="0" borderId="0" xfId="1201" applyNumberFormat="1" applyFont="1" applyAlignment="1">
      <alignment horizontal="center" vertical="center"/>
    </xf>
    <xf numFmtId="0" fontId="80" fillId="0" borderId="0" xfId="774" applyAlignment="1">
      <alignment vertical="center"/>
    </xf>
    <xf numFmtId="0" fontId="97" fillId="0" borderId="0" xfId="774" applyFont="1" applyAlignment="1">
      <alignment vertical="center"/>
    </xf>
    <xf numFmtId="0" fontId="97" fillId="0" borderId="0" xfId="774" applyFont="1" applyAlignment="1">
      <alignment horizontal="justify" vertical="center"/>
    </xf>
    <xf numFmtId="0" fontId="97" fillId="0" borderId="0" xfId="774" applyFont="1" applyAlignment="1">
      <alignment horizontal="left" vertical="center"/>
    </xf>
    <xf numFmtId="0" fontId="97" fillId="0" borderId="0" xfId="774" applyFont="1" applyAlignment="1">
      <alignment horizontal="left"/>
    </xf>
    <xf numFmtId="0" fontId="97" fillId="0" borderId="0" xfId="774" applyFont="1"/>
    <xf numFmtId="0" fontId="104" fillId="0" borderId="0" xfId="774" applyFont="1"/>
    <xf numFmtId="0" fontId="104" fillId="0" borderId="0" xfId="774" applyFont="1" applyAlignment="1">
      <alignment vertical="center"/>
    </xf>
    <xf numFmtId="0" fontId="97" fillId="0" borderId="0" xfId="774" applyFont="1" applyAlignment="1">
      <alignment horizontal="left" vertical="center" indent="2"/>
    </xf>
    <xf numFmtId="49" fontId="90" fillId="0" borderId="0" xfId="331" applyFont="1" applyFill="1" applyBorder="1" applyAlignment="1">
      <alignment horizontal="justify" vertical="center" wrapText="1"/>
    </xf>
    <xf numFmtId="0" fontId="105" fillId="0" borderId="0" xfId="0" applyFont="1" applyAlignment="1">
      <alignment vertical="top" wrapText="1"/>
    </xf>
    <xf numFmtId="0" fontId="91" fillId="0" borderId="0" xfId="0" applyFont="1" applyAlignment="1">
      <alignment vertical="top" wrapText="1"/>
    </xf>
    <xf numFmtId="0" fontId="105" fillId="0" borderId="0" xfId="0" applyFont="1" applyAlignment="1">
      <alignment horizontal="left" vertical="top"/>
    </xf>
    <xf numFmtId="4" fontId="105" fillId="0" borderId="0" xfId="0" applyNumberFormat="1" applyFont="1" applyAlignment="1">
      <alignment horizontal="right"/>
    </xf>
    <xf numFmtId="4" fontId="90" fillId="0" borderId="0" xfId="0" applyNumberFormat="1" applyFont="1" applyAlignment="1">
      <alignment horizontal="right"/>
    </xf>
    <xf numFmtId="0" fontId="105" fillId="0" borderId="0" xfId="0" applyFont="1" applyAlignment="1">
      <alignment horizontal="justify" vertical="top" wrapText="1"/>
    </xf>
    <xf numFmtId="4" fontId="91" fillId="0" borderId="0" xfId="0" applyNumberFormat="1" applyFont="1" applyAlignment="1" applyProtection="1">
      <alignment horizontal="right"/>
      <protection locked="0"/>
    </xf>
    <xf numFmtId="4" fontId="15" fillId="0" borderId="0" xfId="0" applyNumberFormat="1" applyFont="1" applyAlignment="1" applyProtection="1">
      <alignment horizontal="right"/>
      <protection locked="0"/>
    </xf>
    <xf numFmtId="0" fontId="8" fillId="0" borderId="0" xfId="0" applyFont="1" applyProtection="1">
      <protection locked="0"/>
    </xf>
    <xf numFmtId="0" fontId="90" fillId="0" borderId="14" xfId="0" applyFont="1" applyBorder="1" applyAlignment="1">
      <alignment vertical="top" wrapText="1"/>
    </xf>
    <xf numFmtId="0" fontId="90" fillId="0" borderId="0" xfId="0" applyFont="1" applyAlignment="1">
      <alignment vertical="top" wrapText="1"/>
    </xf>
    <xf numFmtId="0" fontId="90" fillId="0" borderId="0" xfId="0" applyFont="1" applyAlignment="1">
      <alignment vertical="top"/>
    </xf>
    <xf numFmtId="49" fontId="105" fillId="0" borderId="0" xfId="0" applyNumberFormat="1" applyFont="1" applyAlignment="1">
      <alignment horizontal="left" vertical="top" wrapText="1"/>
    </xf>
    <xf numFmtId="49" fontId="13" fillId="0" borderId="0" xfId="0" applyNumberFormat="1" applyFont="1" applyAlignment="1">
      <alignment horizontal="left" vertical="top" wrapText="1"/>
    </xf>
    <xf numFmtId="0" fontId="94" fillId="0" borderId="0" xfId="0" applyFont="1"/>
    <xf numFmtId="49" fontId="106" fillId="0" borderId="0" xfId="0" applyNumberFormat="1" applyFont="1" applyAlignment="1">
      <alignment horizontal="left" vertical="top" wrapText="1"/>
    </xf>
    <xf numFmtId="0" fontId="106" fillId="0" borderId="0" xfId="0" applyFont="1" applyAlignment="1">
      <alignment vertical="top" wrapText="1"/>
    </xf>
    <xf numFmtId="0" fontId="106" fillId="0" borderId="0" xfId="0" applyFont="1" applyAlignment="1">
      <alignment horizontal="left" vertical="top" wrapText="1"/>
    </xf>
    <xf numFmtId="0" fontId="107" fillId="0" borderId="0" xfId="0" applyFont="1" applyAlignment="1">
      <alignment horizontal="left" vertical="top"/>
    </xf>
    <xf numFmtId="0" fontId="13" fillId="0" borderId="0" xfId="0" applyFont="1" applyAlignment="1">
      <alignment vertical="top" wrapText="1"/>
    </xf>
    <xf numFmtId="0" fontId="107" fillId="0" borderId="0" xfId="0" applyFont="1" applyAlignment="1">
      <alignment vertical="top" wrapText="1"/>
    </xf>
    <xf numFmtId="0" fontId="106" fillId="0" borderId="14" xfId="0" applyFont="1" applyBorder="1" applyAlignment="1">
      <alignment vertical="top" wrapText="1"/>
    </xf>
    <xf numFmtId="0" fontId="90" fillId="0" borderId="0" xfId="0" applyFont="1" applyAlignment="1">
      <alignment vertical="center" wrapText="1"/>
    </xf>
    <xf numFmtId="0" fontId="90" fillId="0" borderId="14" xfId="0" applyFont="1" applyBorder="1" applyAlignment="1">
      <alignment vertical="center" wrapText="1"/>
    </xf>
    <xf numFmtId="49" fontId="13" fillId="0" borderId="0" xfId="331" applyFont="1" applyFill="1" applyBorder="1">
      <alignment horizontal="left" vertical="center"/>
    </xf>
    <xf numFmtId="0" fontId="13" fillId="0" borderId="0" xfId="0" applyFont="1" applyAlignment="1">
      <alignment wrapText="1"/>
    </xf>
    <xf numFmtId="0" fontId="111" fillId="0" borderId="0" xfId="0" applyFont="1" applyAlignment="1">
      <alignment wrapText="1"/>
    </xf>
    <xf numFmtId="0" fontId="110" fillId="0" borderId="0" xfId="0" applyFont="1" applyAlignment="1">
      <alignment wrapText="1"/>
    </xf>
    <xf numFmtId="0" fontId="13" fillId="0" borderId="0" xfId="0" applyFont="1" applyAlignment="1">
      <alignment horizontal="justify" vertical="top" wrapText="1"/>
    </xf>
    <xf numFmtId="0" fontId="110" fillId="0" borderId="0" xfId="0" applyFont="1" applyAlignment="1">
      <alignment horizontal="justify" vertical="top" wrapText="1"/>
    </xf>
    <xf numFmtId="0" fontId="7" fillId="0" borderId="0" xfId="1201" applyFont="1"/>
    <xf numFmtId="0" fontId="13" fillId="0" borderId="0" xfId="1201" applyFont="1" applyAlignment="1">
      <alignment horizontal="left" vertical="center" wrapText="1"/>
    </xf>
    <xf numFmtId="0" fontId="118" fillId="0" borderId="0" xfId="1201" applyFont="1" applyAlignment="1">
      <alignment horizontal="center" vertical="center" wrapText="1"/>
    </xf>
    <xf numFmtId="4" fontId="86" fillId="0" borderId="0" xfId="1201" applyNumberFormat="1" applyFont="1" applyAlignment="1">
      <alignment horizontal="left" vertical="center"/>
    </xf>
    <xf numFmtId="3" fontId="86" fillId="0" borderId="0" xfId="1201" applyNumberFormat="1" applyFont="1" applyAlignment="1">
      <alignment horizontal="center" vertical="top" wrapText="1"/>
    </xf>
    <xf numFmtId="3" fontId="13" fillId="0" borderId="0" xfId="1201" applyNumberFormat="1" applyFont="1" applyAlignment="1">
      <alignment vertical="center" wrapText="1"/>
    </xf>
    <xf numFmtId="0" fontId="13" fillId="0" borderId="0" xfId="1201" applyFont="1" applyAlignment="1">
      <alignment horizontal="center" vertical="center" wrapText="1"/>
    </xf>
    <xf numFmtId="4" fontId="13" fillId="0" borderId="0" xfId="1201" applyNumberFormat="1" applyFont="1" applyAlignment="1">
      <alignment horizontal="center" vertical="center" wrapText="1"/>
    </xf>
    <xf numFmtId="0" fontId="94" fillId="0" borderId="0" xfId="1201" applyFont="1"/>
    <xf numFmtId="0" fontId="94" fillId="0" borderId="0" xfId="1201" applyFont="1" applyAlignment="1">
      <alignment horizontal="left"/>
    </xf>
    <xf numFmtId="0" fontId="120" fillId="109" borderId="13" xfId="1201" applyFont="1" applyFill="1" applyBorder="1" applyAlignment="1">
      <alignment horizontal="center" vertical="center" wrapText="1"/>
    </xf>
    <xf numFmtId="0" fontId="121" fillId="0" borderId="0" xfId="1201" applyFont="1" applyAlignment="1">
      <alignment horizontal="center" vertical="center"/>
    </xf>
    <xf numFmtId="164" fontId="121" fillId="0" borderId="0" xfId="1201" applyNumberFormat="1" applyFont="1" applyAlignment="1">
      <alignment vertical="center"/>
    </xf>
    <xf numFmtId="0" fontId="94" fillId="0" borderId="0" xfId="1201" applyFont="1" applyAlignment="1">
      <alignment vertical="center"/>
    </xf>
    <xf numFmtId="164" fontId="94" fillId="0" borderId="0" xfId="1201" applyNumberFormat="1" applyFont="1" applyAlignment="1">
      <alignment vertical="center"/>
    </xf>
    <xf numFmtId="0" fontId="122" fillId="0" borderId="0" xfId="1201" applyFont="1" applyAlignment="1">
      <alignment vertical="center"/>
    </xf>
    <xf numFmtId="0" fontId="121" fillId="0" borderId="0" xfId="1201" applyFont="1" applyAlignment="1">
      <alignment vertical="center"/>
    </xf>
    <xf numFmtId="0" fontId="121" fillId="0" borderId="0" xfId="1201" applyFont="1" applyAlignment="1">
      <alignment horizontal="left" vertical="center"/>
    </xf>
    <xf numFmtId="164" fontId="121" fillId="0" borderId="12" xfId="1201" applyNumberFormat="1" applyFont="1" applyBorder="1" applyAlignment="1">
      <alignment horizontal="right" vertical="center"/>
    </xf>
    <xf numFmtId="0" fontId="94" fillId="0" borderId="30" xfId="1201" applyFont="1" applyBorder="1" applyAlignment="1">
      <alignment vertical="center"/>
    </xf>
    <xf numFmtId="164" fontId="94" fillId="0" borderId="0" xfId="1201" applyNumberFormat="1" applyFont="1" applyAlignment="1">
      <alignment horizontal="right" vertical="center"/>
    </xf>
    <xf numFmtId="0" fontId="119" fillId="0" borderId="0" xfId="1201" applyFont="1" applyAlignment="1">
      <alignment horizontal="center" vertical="center"/>
    </xf>
    <xf numFmtId="164" fontId="119" fillId="0" borderId="0" xfId="1201" applyNumberFormat="1" applyFont="1" applyAlignment="1">
      <alignment horizontal="right" vertical="center"/>
    </xf>
    <xf numFmtId="164" fontId="119" fillId="0" borderId="0" xfId="1201" applyNumberFormat="1" applyFont="1" applyAlignment="1">
      <alignment vertical="center"/>
    </xf>
    <xf numFmtId="0" fontId="123" fillId="110" borderId="42" xfId="1201" applyFont="1" applyFill="1" applyBorder="1" applyAlignment="1">
      <alignment horizontal="center" vertical="center"/>
    </xf>
    <xf numFmtId="0" fontId="119" fillId="0" borderId="0" xfId="1201" applyFont="1" applyAlignment="1">
      <alignment horizontal="right" vertical="center"/>
    </xf>
    <xf numFmtId="0" fontId="94" fillId="0" borderId="0" xfId="0" applyFont="1" applyAlignment="1">
      <alignment wrapText="1"/>
    </xf>
    <xf numFmtId="0" fontId="91" fillId="0" borderId="0" xfId="775" applyFont="1" applyAlignment="1">
      <alignment horizontal="justify" vertical="top" wrapText="1"/>
    </xf>
    <xf numFmtId="0" fontId="91" fillId="0" borderId="0" xfId="308" applyFont="1" applyAlignment="1">
      <alignment vertical="top" wrapText="1"/>
    </xf>
    <xf numFmtId="0" fontId="108" fillId="0" borderId="0" xfId="0" applyFont="1" applyAlignment="1">
      <alignment horizontal="justify" vertical="top" wrapText="1"/>
    </xf>
    <xf numFmtId="49" fontId="91" fillId="0" borderId="0" xfId="0" applyNumberFormat="1" applyFont="1" applyAlignment="1" applyProtection="1">
      <alignment horizontal="left" vertical="top"/>
      <protection locked="0"/>
    </xf>
    <xf numFmtId="0" fontId="13" fillId="0" borderId="0" xfId="0" applyFont="1" applyAlignment="1" applyProtection="1">
      <alignment horizontal="justify" vertical="top" wrapText="1"/>
      <protection locked="0"/>
    </xf>
    <xf numFmtId="0" fontId="91" fillId="0" borderId="0" xfId="0" applyFont="1" applyAlignment="1" applyProtection="1">
      <alignment horizontal="right"/>
      <protection locked="0"/>
    </xf>
    <xf numFmtId="4" fontId="9" fillId="0" borderId="0" xfId="0" applyNumberFormat="1" applyFont="1" applyAlignment="1" applyProtection="1">
      <alignment horizontal="right"/>
      <protection locked="0"/>
    </xf>
    <xf numFmtId="0" fontId="8" fillId="0" borderId="0" xfId="0" applyFont="1" applyAlignment="1" applyProtection="1">
      <alignment horizontal="left"/>
      <protection locked="0"/>
    </xf>
    <xf numFmtId="49" fontId="90" fillId="119" borderId="42" xfId="331" applyFont="1" applyFill="1" applyBorder="1" applyAlignment="1">
      <alignment horizontal="center" vertical="center"/>
    </xf>
    <xf numFmtId="49" fontId="90" fillId="119" borderId="14" xfId="331" applyFont="1" applyFill="1" applyBorder="1" applyAlignment="1">
      <alignment horizontal="justify" vertical="center" wrapText="1"/>
    </xf>
    <xf numFmtId="49" fontId="90" fillId="119" borderId="14" xfId="331" applyFont="1" applyFill="1" applyBorder="1" applyAlignment="1">
      <alignment horizontal="right"/>
    </xf>
    <xf numFmtId="4" fontId="90" fillId="119" borderId="14" xfId="331" applyNumberFormat="1" applyFont="1" applyFill="1" applyBorder="1" applyAlignment="1">
      <alignment horizontal="right"/>
    </xf>
    <xf numFmtId="4" fontId="90" fillId="119" borderId="41" xfId="331" applyNumberFormat="1" applyFont="1" applyFill="1" applyBorder="1" applyAlignment="1">
      <alignment horizontal="right"/>
    </xf>
    <xf numFmtId="49" fontId="91" fillId="119" borderId="14" xfId="331" applyFont="1" applyFill="1" applyBorder="1" applyAlignment="1">
      <alignment horizontal="right"/>
    </xf>
    <xf numFmtId="4" fontId="92" fillId="119" borderId="14" xfId="331" applyNumberFormat="1" applyFont="1" applyFill="1" applyBorder="1" applyAlignment="1">
      <alignment horizontal="right"/>
    </xf>
    <xf numFmtId="4" fontId="91" fillId="119" borderId="14" xfId="331" applyNumberFormat="1" applyFont="1" applyFill="1" applyBorder="1" applyAlignment="1">
      <alignment horizontal="right"/>
    </xf>
    <xf numFmtId="4" fontId="92" fillId="0" borderId="14" xfId="0" applyNumberFormat="1" applyFont="1" applyBorder="1" applyAlignment="1">
      <alignment horizontal="right"/>
    </xf>
    <xf numFmtId="4" fontId="91" fillId="0" borderId="14" xfId="0" applyNumberFormat="1" applyFont="1" applyBorder="1" applyAlignment="1">
      <alignment horizontal="right"/>
    </xf>
    <xf numFmtId="0" fontId="91" fillId="119" borderId="14" xfId="0" applyFont="1" applyFill="1" applyBorder="1" applyAlignment="1">
      <alignment horizontal="right"/>
    </xf>
    <xf numFmtId="4" fontId="92" fillId="119" borderId="14" xfId="0" applyNumberFormat="1" applyFont="1" applyFill="1" applyBorder="1" applyAlignment="1">
      <alignment horizontal="right"/>
    </xf>
    <xf numFmtId="4" fontId="91" fillId="119" borderId="14" xfId="0" applyNumberFormat="1" applyFont="1" applyFill="1" applyBorder="1" applyAlignment="1">
      <alignment horizontal="right"/>
    </xf>
    <xf numFmtId="49" fontId="90" fillId="0" borderId="42" xfId="0" applyNumberFormat="1" applyFont="1" applyBorder="1" applyAlignment="1">
      <alignment horizontal="left" vertical="top"/>
    </xf>
    <xf numFmtId="0" fontId="90" fillId="0" borderId="14" xfId="0" applyFont="1" applyBorder="1" applyAlignment="1">
      <alignment horizontal="justify" vertical="top"/>
    </xf>
    <xf numFmtId="49" fontId="106" fillId="0" borderId="42" xfId="0" applyNumberFormat="1" applyFont="1" applyBorder="1" applyAlignment="1">
      <alignment horizontal="left" vertical="top" wrapText="1"/>
    </xf>
    <xf numFmtId="0" fontId="106" fillId="0" borderId="0" xfId="0" applyFont="1" applyAlignment="1">
      <alignment horizontal="justify" vertical="top" wrapText="1"/>
    </xf>
    <xf numFmtId="4" fontId="90" fillId="0" borderId="41" xfId="0" applyNumberFormat="1" applyFont="1" applyBorder="1" applyAlignment="1">
      <alignment horizontal="right"/>
    </xf>
    <xf numFmtId="49" fontId="91" fillId="0" borderId="12" xfId="0" applyNumberFormat="1" applyFont="1" applyBorder="1" applyAlignment="1">
      <alignment horizontal="left" vertical="top"/>
    </xf>
    <xf numFmtId="0" fontId="91" fillId="0" borderId="12" xfId="0" applyFont="1" applyBorder="1" applyAlignment="1">
      <alignment horizontal="justify" vertical="top" wrapText="1"/>
    </xf>
    <xf numFmtId="4" fontId="106" fillId="0" borderId="0" xfId="0" applyNumberFormat="1" applyFont="1" applyAlignment="1">
      <alignment horizontal="right"/>
    </xf>
    <xf numFmtId="4" fontId="106" fillId="0" borderId="41" xfId="0" applyNumberFormat="1" applyFont="1" applyBorder="1" applyAlignment="1">
      <alignment horizontal="right"/>
    </xf>
    <xf numFmtId="4" fontId="13" fillId="0" borderId="0" xfId="331" applyNumberFormat="1" applyFont="1" applyFill="1" applyBorder="1" applyAlignment="1">
      <alignment horizontal="right"/>
    </xf>
    <xf numFmtId="4" fontId="94" fillId="0" borderId="0" xfId="0" applyNumberFormat="1" applyFont="1" applyAlignment="1">
      <alignment horizontal="right" vertical="center"/>
    </xf>
    <xf numFmtId="4" fontId="13" fillId="0" borderId="14" xfId="0" applyNumberFormat="1" applyFont="1" applyBorder="1" applyAlignment="1">
      <alignment horizontal="right"/>
    </xf>
    <xf numFmtId="4" fontId="109" fillId="0" borderId="14" xfId="0" applyNumberFormat="1" applyFont="1" applyBorder="1" applyAlignment="1">
      <alignment horizontal="right"/>
    </xf>
    <xf numFmtId="4" fontId="90" fillId="119" borderId="41" xfId="0" applyNumberFormat="1" applyFont="1" applyFill="1" applyBorder="1" applyAlignment="1">
      <alignment horizontal="right"/>
    </xf>
    <xf numFmtId="49" fontId="106" fillId="0" borderId="42" xfId="0" applyNumberFormat="1" applyFont="1" applyBorder="1" applyAlignment="1">
      <alignment horizontal="left" vertical="top"/>
    </xf>
    <xf numFmtId="49" fontId="90" fillId="0" borderId="42" xfId="0" applyNumberFormat="1" applyFont="1" applyBorder="1" applyAlignment="1">
      <alignment horizontal="left" vertical="top" wrapText="1"/>
    </xf>
    <xf numFmtId="0" fontId="90" fillId="0" borderId="14" xfId="0" applyFont="1" applyBorder="1" applyAlignment="1">
      <alignment horizontal="justify" vertical="top" wrapText="1"/>
    </xf>
    <xf numFmtId="0" fontId="121" fillId="0" borderId="0" xfId="1201" applyFont="1" applyAlignment="1">
      <alignment vertical="center" wrapText="1"/>
    </xf>
    <xf numFmtId="49" fontId="90" fillId="0" borderId="0" xfId="331" applyFont="1" applyFill="1" applyBorder="1" applyAlignment="1">
      <alignment horizontal="center" vertical="center"/>
    </xf>
    <xf numFmtId="164" fontId="121" fillId="0" borderId="0" xfId="1201" applyNumberFormat="1" applyFont="1" applyAlignment="1">
      <alignment horizontal="right" vertical="center"/>
    </xf>
    <xf numFmtId="164" fontId="122" fillId="0" borderId="0" xfId="1201" applyNumberFormat="1" applyFont="1" applyAlignment="1">
      <alignment horizontal="right" vertical="center"/>
    </xf>
    <xf numFmtId="0" fontId="89" fillId="5" borderId="13" xfId="0" applyFont="1" applyFill="1" applyBorder="1" applyAlignment="1">
      <alignment horizontal="center" vertical="center" wrapText="1"/>
    </xf>
    <xf numFmtId="0" fontId="97" fillId="0" borderId="0" xfId="774" applyFont="1" applyAlignment="1">
      <alignment horizontal="left" vertical="center"/>
    </xf>
    <xf numFmtId="164" fontId="86" fillId="0" borderId="0" xfId="0" applyNumberFormat="1" applyFont="1" applyFill="1" applyBorder="1" applyAlignment="1">
      <alignment horizontal="center" vertical="top" wrapText="1"/>
    </xf>
    <xf numFmtId="0" fontId="8" fillId="0" borderId="0" xfId="0" applyFont="1" applyFill="1" applyBorder="1"/>
    <xf numFmtId="0" fontId="13" fillId="0" borderId="0" xfId="0" applyFont="1" applyBorder="1" applyAlignment="1">
      <alignment horizontal="justify" vertical="center" wrapText="1"/>
    </xf>
    <xf numFmtId="49" fontId="8" fillId="0" borderId="0" xfId="0" applyNumberFormat="1" applyFont="1" applyFill="1" applyBorder="1" applyAlignment="1">
      <alignment horizontal="left" vertical="top"/>
    </xf>
    <xf numFmtId="0" fontId="8" fillId="0" borderId="0" xfId="0" applyFont="1" applyFill="1" applyBorder="1" applyAlignment="1">
      <alignment horizontal="justify" vertical="top" wrapText="1"/>
    </xf>
    <xf numFmtId="0" fontId="8" fillId="0" borderId="0" xfId="0" applyFont="1" applyFill="1" applyBorder="1" applyAlignment="1">
      <alignment horizontal="right"/>
    </xf>
    <xf numFmtId="4" fontId="8" fillId="0" borderId="0" xfId="0" applyNumberFormat="1" applyFont="1" applyFill="1" applyBorder="1" applyAlignment="1">
      <alignment horizontal="right"/>
    </xf>
    <xf numFmtId="4" fontId="8" fillId="0" borderId="0" xfId="0" applyNumberFormat="1" applyFont="1" applyFill="1" applyBorder="1" applyAlignment="1"/>
    <xf numFmtId="0" fontId="11" fillId="0" borderId="0" xfId="0" applyFont="1" applyFill="1"/>
    <xf numFmtId="0" fontId="103" fillId="0" borderId="0" xfId="774" applyFont="1" applyAlignment="1">
      <alignment horizontal="left"/>
    </xf>
    <xf numFmtId="0" fontId="97" fillId="0" borderId="0" xfId="774" applyFont="1" applyAlignment="1" applyProtection="1">
      <alignment vertical="center"/>
      <protection locked="0"/>
    </xf>
    <xf numFmtId="0" fontId="103" fillId="0" borderId="0" xfId="774" applyFont="1" applyAlignment="1">
      <alignment horizontal="left" vertical="center"/>
    </xf>
    <xf numFmtId="0" fontId="13" fillId="0" borderId="0" xfId="0" applyFont="1" applyAlignment="1">
      <alignment horizontal="justify" vertical="top" wrapText="1"/>
    </xf>
    <xf numFmtId="0" fontId="91" fillId="0" borderId="0" xfId="0" applyFont="1" applyAlignment="1">
      <alignment horizontal="justify" vertical="top" wrapText="1"/>
    </xf>
    <xf numFmtId="0" fontId="91" fillId="0" borderId="0" xfId="0" applyFont="1" applyAlignment="1">
      <alignment horizontal="justify" vertical="top" wrapText="1"/>
    </xf>
    <xf numFmtId="0" fontId="91" fillId="0" borderId="0" xfId="0" applyFont="1" applyAlignment="1">
      <alignment horizontal="left" vertical="top" wrapText="1"/>
    </xf>
    <xf numFmtId="164" fontId="91" fillId="0" borderId="0" xfId="0" applyNumberFormat="1" applyFont="1" applyAlignment="1">
      <alignment horizontal="right"/>
    </xf>
    <xf numFmtId="0" fontId="13" fillId="0" borderId="0" xfId="0" applyFont="1" applyAlignment="1">
      <alignment horizontal="justify" vertical="top" wrapText="1"/>
    </xf>
    <xf numFmtId="0" fontId="91" fillId="0" borderId="0" xfId="0" applyFont="1" applyAlignment="1">
      <alignment horizontal="justify" vertical="top" wrapText="1"/>
    </xf>
    <xf numFmtId="0" fontId="13" fillId="0" borderId="0" xfId="0" applyFont="1" applyAlignment="1">
      <alignment horizontal="left" vertical="top" wrapText="1"/>
    </xf>
    <xf numFmtId="0" fontId="97" fillId="0" borderId="0" xfId="774" applyFont="1" applyAlignment="1">
      <alignment horizontal="left" vertical="center"/>
    </xf>
    <xf numFmtId="0" fontId="13" fillId="0" borderId="34" xfId="1201" applyFont="1" applyBorder="1" applyAlignment="1">
      <alignment horizontal="left" vertical="center" wrapText="1"/>
    </xf>
    <xf numFmtId="0" fontId="13" fillId="0" borderId="35" xfId="1201" applyFont="1" applyBorder="1" applyAlignment="1">
      <alignment horizontal="left" vertical="center" wrapText="1"/>
    </xf>
    <xf numFmtId="0" fontId="13" fillId="0" borderId="36" xfId="1201" applyFont="1" applyBorder="1" applyAlignment="1">
      <alignment horizontal="left" vertical="center" wrapText="1"/>
    </xf>
    <xf numFmtId="0" fontId="13" fillId="0" borderId="37" xfId="1201" applyFont="1" applyBorder="1" applyAlignment="1">
      <alignment horizontal="left" vertical="center" wrapText="1"/>
    </xf>
    <xf numFmtId="0" fontId="13" fillId="0" borderId="38" xfId="1201" applyFont="1" applyBorder="1" applyAlignment="1">
      <alignment horizontal="left" vertical="center" wrapText="1"/>
    </xf>
    <xf numFmtId="0" fontId="13" fillId="0" borderId="39" xfId="1201" applyFont="1" applyBorder="1" applyAlignment="1">
      <alignment horizontal="left" vertical="center" wrapText="1"/>
    </xf>
    <xf numFmtId="0" fontId="86" fillId="0" borderId="34" xfId="0" applyFont="1" applyBorder="1" applyAlignment="1">
      <alignment horizontal="center" vertical="center" wrapText="1"/>
    </xf>
    <xf numFmtId="0" fontId="86" fillId="0" borderId="35" xfId="0" applyFont="1" applyBorder="1" applyAlignment="1">
      <alignment horizontal="center" vertical="center" wrapText="1"/>
    </xf>
    <xf numFmtId="0" fontId="86" fillId="0" borderId="36" xfId="0" applyFont="1" applyBorder="1" applyAlignment="1">
      <alignment horizontal="center" vertical="center" wrapText="1"/>
    </xf>
    <xf numFmtId="0" fontId="86" fillId="0" borderId="37" xfId="0" applyFont="1" applyBorder="1" applyAlignment="1">
      <alignment horizontal="center" vertical="center" wrapText="1"/>
    </xf>
    <xf numFmtId="0" fontId="86" fillId="0" borderId="38" xfId="0" applyFont="1" applyBorder="1" applyAlignment="1">
      <alignment horizontal="center" vertical="center" wrapText="1"/>
    </xf>
    <xf numFmtId="0" fontId="86" fillId="0" borderId="39" xfId="0" applyFont="1" applyBorder="1" applyAlignment="1">
      <alignment horizontal="center" vertical="center" wrapText="1"/>
    </xf>
    <xf numFmtId="3" fontId="86" fillId="0" borderId="31" xfId="1201" applyNumberFormat="1" applyFont="1" applyBorder="1" applyAlignment="1">
      <alignment horizontal="center" vertical="top" wrapText="1"/>
    </xf>
    <xf numFmtId="3" fontId="86" fillId="0" borderId="32" xfId="1201" applyNumberFormat="1" applyFont="1" applyBorder="1" applyAlignment="1">
      <alignment horizontal="center" vertical="top" wrapText="1"/>
    </xf>
    <xf numFmtId="3" fontId="86" fillId="0" borderId="33" xfId="1201" applyNumberFormat="1" applyFont="1" applyBorder="1" applyAlignment="1">
      <alignment horizontal="center" vertical="top" wrapText="1"/>
    </xf>
    <xf numFmtId="0" fontId="97" fillId="0" borderId="0" xfId="774" applyFont="1" applyAlignment="1">
      <alignment horizontal="left" vertical="center" wrapText="1"/>
    </xf>
    <xf numFmtId="0" fontId="100" fillId="0" borderId="0" xfId="774" applyFont="1" applyAlignment="1">
      <alignment horizontal="left" vertical="center"/>
    </xf>
    <xf numFmtId="0" fontId="103" fillId="0" borderId="0" xfId="774" applyFont="1" applyAlignment="1">
      <alignment horizontal="center"/>
    </xf>
    <xf numFmtId="0" fontId="104" fillId="0" borderId="0" xfId="774" applyFont="1" applyAlignment="1">
      <alignment horizontal="left" vertical="center"/>
    </xf>
    <xf numFmtId="0" fontId="97" fillId="0" borderId="0" xfId="774" applyFont="1" applyAlignment="1">
      <alignment horizontal="left" vertical="center" indent="2"/>
    </xf>
    <xf numFmtId="0" fontId="97" fillId="0" borderId="0" xfId="774" applyFont="1" applyAlignment="1">
      <alignment horizontal="center"/>
    </xf>
    <xf numFmtId="0" fontId="101" fillId="0" borderId="0" xfId="774" applyFont="1" applyAlignment="1">
      <alignment horizontal="center" vertical="center"/>
    </xf>
    <xf numFmtId="0" fontId="102" fillId="0" borderId="0" xfId="774" applyFont="1" applyAlignment="1">
      <alignment horizontal="center" vertical="center"/>
    </xf>
    <xf numFmtId="0" fontId="103" fillId="0" borderId="0" xfId="774" applyFont="1" applyAlignment="1">
      <alignment horizontal="left" vertical="center"/>
    </xf>
    <xf numFmtId="0" fontId="13" fillId="0" borderId="0" xfId="0" applyFont="1" applyAlignment="1">
      <alignment horizontal="justify" vertical="top" wrapText="1"/>
    </xf>
    <xf numFmtId="4" fontId="86" fillId="0" borderId="31" xfId="0" applyNumberFormat="1" applyFont="1" applyBorder="1" applyAlignment="1">
      <alignment horizontal="center" vertical="top" wrapText="1"/>
    </xf>
    <xf numFmtId="4" fontId="86" fillId="0" borderId="32" xfId="0" applyNumberFormat="1" applyFont="1" applyBorder="1" applyAlignment="1">
      <alignment horizontal="center" vertical="top" wrapText="1"/>
    </xf>
    <xf numFmtId="4" fontId="86" fillId="0" borderId="33" xfId="0" applyNumberFormat="1" applyFont="1" applyBorder="1" applyAlignment="1">
      <alignment horizontal="center" vertical="top" wrapText="1"/>
    </xf>
    <xf numFmtId="0" fontId="110" fillId="0" borderId="0" xfId="0" applyFont="1" applyAlignment="1">
      <alignment horizontal="left" vertical="top" wrapText="1"/>
    </xf>
    <xf numFmtId="0" fontId="91" fillId="0" borderId="0" xfId="0" applyFont="1" applyAlignment="1">
      <alignment horizontal="justify" vertical="top" wrapText="1"/>
    </xf>
    <xf numFmtId="0" fontId="111" fillId="0" borderId="0" xfId="0" applyFont="1" applyAlignment="1">
      <alignment horizontal="left" wrapText="1"/>
    </xf>
    <xf numFmtId="0" fontId="153" fillId="0" borderId="0" xfId="1201" applyFont="1" applyAlignment="1">
      <alignment horizontal="right" vertical="center"/>
    </xf>
    <xf numFmtId="164" fontId="153" fillId="0" borderId="0" xfId="1201" applyNumberFormat="1" applyFont="1" applyAlignment="1">
      <alignment horizontal="right" vertical="center"/>
    </xf>
    <xf numFmtId="0" fontId="124" fillId="110" borderId="14" xfId="1201" applyFont="1" applyFill="1" applyBorder="1" applyAlignment="1">
      <alignment horizontal="left" vertical="center"/>
    </xf>
    <xf numFmtId="164" fontId="124" fillId="110" borderId="14" xfId="1201" applyNumberFormat="1" applyFont="1" applyFill="1" applyBorder="1" applyAlignment="1">
      <alignment vertical="center"/>
    </xf>
    <xf numFmtId="164" fontId="124" fillId="110" borderId="41" xfId="1201" applyNumberFormat="1" applyFont="1" applyFill="1" applyBorder="1" applyAlignment="1">
      <alignment vertical="center"/>
    </xf>
    <xf numFmtId="164" fontId="121" fillId="0" borderId="0" xfId="1201" applyNumberFormat="1" applyFont="1" applyAlignment="1">
      <alignment horizontal="right" vertical="center"/>
    </xf>
    <xf numFmtId="0" fontId="119" fillId="0" borderId="0" xfId="1201" applyFont="1" applyAlignment="1">
      <alignment horizontal="right" vertical="center"/>
    </xf>
    <xf numFmtId="164" fontId="119" fillId="0" borderId="0" xfId="1201" applyNumberFormat="1" applyFont="1" applyAlignment="1">
      <alignment horizontal="right" vertical="center"/>
    </xf>
    <xf numFmtId="0" fontId="119" fillId="0" borderId="44" xfId="1201" applyFont="1" applyBorder="1" applyAlignment="1">
      <alignment horizontal="center" vertical="center"/>
    </xf>
    <xf numFmtId="0" fontId="120" fillId="109" borderId="42" xfId="1201" applyFont="1" applyFill="1" applyBorder="1" applyAlignment="1">
      <alignment horizontal="center" vertical="center"/>
    </xf>
    <xf numFmtId="0" fontId="120" fillId="109" borderId="14" xfId="1201" applyFont="1" applyFill="1" applyBorder="1" applyAlignment="1">
      <alignment horizontal="center" vertical="center"/>
    </xf>
    <xf numFmtId="0" fontId="120" fillId="109" borderId="41" xfId="1201" applyFont="1" applyFill="1" applyBorder="1" applyAlignment="1">
      <alignment horizontal="center" vertical="center"/>
    </xf>
    <xf numFmtId="4" fontId="120" fillId="109" borderId="42" xfId="1201" applyNumberFormat="1" applyFont="1" applyFill="1" applyBorder="1" applyAlignment="1">
      <alignment horizontal="center" vertical="center" wrapText="1"/>
    </xf>
    <xf numFmtId="4" fontId="120" fillId="109" borderId="41" xfId="1201" applyNumberFormat="1" applyFont="1" applyFill="1" applyBorder="1" applyAlignment="1">
      <alignment horizontal="center" vertical="center" wrapText="1"/>
    </xf>
    <xf numFmtId="0" fontId="96" fillId="0" borderId="0" xfId="0" applyFont="1" applyAlignment="1">
      <alignment horizontal="left" vertical="center"/>
    </xf>
  </cellXfs>
  <cellStyles count="53987">
    <cellStyle name="20 % - Accent1" xfId="53365"/>
    <cellStyle name="20 % - Accent2" xfId="53366"/>
    <cellStyle name="20 % - Accent3" xfId="53367"/>
    <cellStyle name="20 % - Accent4" xfId="53368"/>
    <cellStyle name="20 % - Accent5" xfId="53369"/>
    <cellStyle name="20 % - Accent6" xfId="53370"/>
    <cellStyle name="20% - Accent1" xfId="1031"/>
    <cellStyle name="20% - Accent1 10" xfId="53371"/>
    <cellStyle name="20% - Accent1 11" xfId="53372"/>
    <cellStyle name="20% - Accent1 12" xfId="53373"/>
    <cellStyle name="20% - Accent1 13" xfId="53374"/>
    <cellStyle name="20% - Accent1 14" xfId="53375"/>
    <cellStyle name="20% - Accent1 15" xfId="53376"/>
    <cellStyle name="20% - Accent1 2" xfId="706"/>
    <cellStyle name="20% - Accent1 2 2" xfId="779"/>
    <cellStyle name="20% - Accent1 2 2 2" xfId="1203"/>
    <cellStyle name="20% - Accent1 2 2 2 2" xfId="1204"/>
    <cellStyle name="20% - Accent1 2 2 3" xfId="1205"/>
    <cellStyle name="20% - Accent1 2 3" xfId="1206"/>
    <cellStyle name="20% - Accent1 2 3 2" xfId="1207"/>
    <cellStyle name="20% - Accent1 2 4" xfId="1208"/>
    <cellStyle name="20% - Accent1 3" xfId="705"/>
    <cellStyle name="20% - Accent1 3 2" xfId="780"/>
    <cellStyle name="20% - Accent1 4" xfId="781"/>
    <cellStyle name="20% - Accent1 4 2" xfId="782"/>
    <cellStyle name="20% - Accent1 5" xfId="53377"/>
    <cellStyle name="20% - Accent1 6" xfId="53378"/>
    <cellStyle name="20% - Accent1 7" xfId="53379"/>
    <cellStyle name="20% - Accent1 8" xfId="53380"/>
    <cellStyle name="20% - Accent1 9" xfId="53381"/>
    <cellStyle name="20% - Accent1_BURE COMMERCE" xfId="53382"/>
    <cellStyle name="20% - Accent2" xfId="1032"/>
    <cellStyle name="20% - Accent2 10" xfId="53383"/>
    <cellStyle name="20% - Accent2 11" xfId="53384"/>
    <cellStyle name="20% - Accent2 12" xfId="53385"/>
    <cellStyle name="20% - Accent2 13" xfId="53386"/>
    <cellStyle name="20% - Accent2 14" xfId="53387"/>
    <cellStyle name="20% - Accent2 15" xfId="53388"/>
    <cellStyle name="20% - Accent2 2" xfId="704"/>
    <cellStyle name="20% - Accent2 2 2" xfId="783"/>
    <cellStyle name="20% - Accent2 2 2 2" xfId="1209"/>
    <cellStyle name="20% - Accent2 2 2 2 2" xfId="1210"/>
    <cellStyle name="20% - Accent2 2 2 3" xfId="1211"/>
    <cellStyle name="20% - Accent2 2 3" xfId="1212"/>
    <cellStyle name="20% - Accent2 2 3 2" xfId="1213"/>
    <cellStyle name="20% - Accent2 2 4" xfId="1214"/>
    <cellStyle name="20% - Accent2 3" xfId="703"/>
    <cellStyle name="20% - Accent2 3 2" xfId="784"/>
    <cellStyle name="20% - Accent2 4" xfId="785"/>
    <cellStyle name="20% - Accent2 4 2" xfId="786"/>
    <cellStyle name="20% - Accent2 5" xfId="53389"/>
    <cellStyle name="20% - Accent2 6" xfId="53390"/>
    <cellStyle name="20% - Accent2 7" xfId="53391"/>
    <cellStyle name="20% - Accent2 8" xfId="53392"/>
    <cellStyle name="20% - Accent2 9" xfId="53393"/>
    <cellStyle name="20% - Accent2_BURE COMMERCE" xfId="53394"/>
    <cellStyle name="20% - Accent3" xfId="1033"/>
    <cellStyle name="20% - Accent3 10" xfId="53395"/>
    <cellStyle name="20% - Accent3 11" xfId="53396"/>
    <cellStyle name="20% - Accent3 12" xfId="53397"/>
    <cellStyle name="20% - Accent3 13" xfId="53398"/>
    <cellStyle name="20% - Accent3 14" xfId="53399"/>
    <cellStyle name="20% - Accent3 15" xfId="53400"/>
    <cellStyle name="20% - Accent3 2" xfId="702"/>
    <cellStyle name="20% - Accent3 2 2" xfId="787"/>
    <cellStyle name="20% - Accent3 2 2 2" xfId="1215"/>
    <cellStyle name="20% - Accent3 2 2 2 2" xfId="1216"/>
    <cellStyle name="20% - Accent3 2 2 3" xfId="1217"/>
    <cellStyle name="20% - Accent3 2 3" xfId="1218"/>
    <cellStyle name="20% - Accent3 2 3 2" xfId="1219"/>
    <cellStyle name="20% - Accent3 2 4" xfId="1220"/>
    <cellStyle name="20% - Accent3 3" xfId="701"/>
    <cellStyle name="20% - Accent3 3 2" xfId="788"/>
    <cellStyle name="20% - Accent3 4" xfId="789"/>
    <cellStyle name="20% - Accent3 4 2" xfId="790"/>
    <cellStyle name="20% - Accent3 5" xfId="53401"/>
    <cellStyle name="20% - Accent3 6" xfId="53402"/>
    <cellStyle name="20% - Accent3 7" xfId="53403"/>
    <cellStyle name="20% - Accent3 8" xfId="53404"/>
    <cellStyle name="20% - Accent3 9" xfId="53405"/>
    <cellStyle name="20% - Accent3_BURE COMMERCE" xfId="53406"/>
    <cellStyle name="20% - Accent4" xfId="1034"/>
    <cellStyle name="20% - Accent4 10" xfId="53407"/>
    <cellStyle name="20% - Accent4 11" xfId="53408"/>
    <cellStyle name="20% - Accent4 12" xfId="53409"/>
    <cellStyle name="20% - Accent4 13" xfId="53410"/>
    <cellStyle name="20% - Accent4 14" xfId="53411"/>
    <cellStyle name="20% - Accent4 15" xfId="53412"/>
    <cellStyle name="20% - Accent4 2" xfId="700"/>
    <cellStyle name="20% - Accent4 2 2" xfId="791"/>
    <cellStyle name="20% - Accent4 2 2 2" xfId="1221"/>
    <cellStyle name="20% - Accent4 2 2 2 2" xfId="1222"/>
    <cellStyle name="20% - Accent4 2 2 3" xfId="1223"/>
    <cellStyle name="20% - Accent4 2 3" xfId="1224"/>
    <cellStyle name="20% - Accent4 2 3 2" xfId="1225"/>
    <cellStyle name="20% - Accent4 2 4" xfId="1226"/>
    <cellStyle name="20% - Accent4 3" xfId="699"/>
    <cellStyle name="20% - Accent4 3 2" xfId="792"/>
    <cellStyle name="20% - Accent4 4" xfId="793"/>
    <cellStyle name="20% - Accent4 4 2" xfId="794"/>
    <cellStyle name="20% - Accent4 5" xfId="53413"/>
    <cellStyle name="20% - Accent4 6" xfId="53414"/>
    <cellStyle name="20% - Accent4 7" xfId="53415"/>
    <cellStyle name="20% - Accent4 8" xfId="53416"/>
    <cellStyle name="20% - Accent4 9" xfId="53417"/>
    <cellStyle name="20% - Accent4_BURE COMMERCE" xfId="53418"/>
    <cellStyle name="20% - Accent5" xfId="1035"/>
    <cellStyle name="20% - Accent5 10" xfId="53419"/>
    <cellStyle name="20% - Accent5 11" xfId="53420"/>
    <cellStyle name="20% - Accent5 12" xfId="53421"/>
    <cellStyle name="20% - Accent5 13" xfId="53422"/>
    <cellStyle name="20% - Accent5 14" xfId="53423"/>
    <cellStyle name="20% - Accent5 15" xfId="53424"/>
    <cellStyle name="20% - Accent5 2" xfId="698"/>
    <cellStyle name="20% - Accent5 2 2" xfId="795"/>
    <cellStyle name="20% - Accent5 2 2 2" xfId="1227"/>
    <cellStyle name="20% - Accent5 2 2 2 2" xfId="1228"/>
    <cellStyle name="20% - Accent5 2 2 3" xfId="1229"/>
    <cellStyle name="20% - Accent5 2 3" xfId="1230"/>
    <cellStyle name="20% - Accent5 2 3 2" xfId="1231"/>
    <cellStyle name="20% - Accent5 2 4" xfId="1232"/>
    <cellStyle name="20% - Accent5 3" xfId="796"/>
    <cellStyle name="20% - Accent5 3 2" xfId="797"/>
    <cellStyle name="20% - Accent5 4" xfId="798"/>
    <cellStyle name="20% - Accent5 4 2" xfId="799"/>
    <cellStyle name="20% - Accent5 5" xfId="53425"/>
    <cellStyle name="20% - Accent5 6" xfId="53426"/>
    <cellStyle name="20% - Accent5 7" xfId="53427"/>
    <cellStyle name="20% - Accent5 8" xfId="53428"/>
    <cellStyle name="20% - Accent5 9" xfId="53429"/>
    <cellStyle name="20% - Accent5_BURE COMMERCE" xfId="53430"/>
    <cellStyle name="20% - Accent6" xfId="1036"/>
    <cellStyle name="20% - Accent6 10" xfId="53431"/>
    <cellStyle name="20% - Accent6 11" xfId="53432"/>
    <cellStyle name="20% - Accent6 12" xfId="53433"/>
    <cellStyle name="20% - Accent6 13" xfId="53434"/>
    <cellStyle name="20% - Accent6 14" xfId="53435"/>
    <cellStyle name="20% - Accent6 15" xfId="53436"/>
    <cellStyle name="20% - Accent6 2" xfId="697"/>
    <cellStyle name="20% - Accent6 2 2" xfId="800"/>
    <cellStyle name="20% - Accent6 2 2 2" xfId="1233"/>
    <cellStyle name="20% - Accent6 2 2 2 2" xfId="1234"/>
    <cellStyle name="20% - Accent6 2 2 3" xfId="1235"/>
    <cellStyle name="20% - Accent6 2 3" xfId="1236"/>
    <cellStyle name="20% - Accent6 2 3 2" xfId="1237"/>
    <cellStyle name="20% - Accent6 2 4" xfId="1238"/>
    <cellStyle name="20% - Accent6 3" xfId="696"/>
    <cellStyle name="20% - Accent6 3 2" xfId="801"/>
    <cellStyle name="20% - Accent6 4" xfId="802"/>
    <cellStyle name="20% - Accent6 4 2" xfId="803"/>
    <cellStyle name="20% - Accent6 5" xfId="53437"/>
    <cellStyle name="20% - Accent6 6" xfId="53438"/>
    <cellStyle name="20% - Accent6 7" xfId="53439"/>
    <cellStyle name="20% - Accent6 8" xfId="53440"/>
    <cellStyle name="20% - Accent6 9" xfId="53441"/>
    <cellStyle name="20% - Accent6_BURE COMMERCE" xfId="53442"/>
    <cellStyle name="20% - Colore 1" xfId="695"/>
    <cellStyle name="20% - Colore 2" xfId="694"/>
    <cellStyle name="20% - Colore 3" xfId="693"/>
    <cellStyle name="20% - Colore 4" xfId="692"/>
    <cellStyle name="20% - Colore 5" xfId="691"/>
    <cellStyle name="20% - Colore 6" xfId="690"/>
    <cellStyle name="20% - Isticanje1 2" xfId="1"/>
    <cellStyle name="20% - Isticanje1 2 2" xfId="349"/>
    <cellStyle name="20% - Isticanje1 2 2 2" xfId="1239"/>
    <cellStyle name="20% - Isticanje1 2 2 2 2" xfId="1240"/>
    <cellStyle name="20% - Isticanje1 2 2 3" xfId="1241"/>
    <cellStyle name="20% - Isticanje1 2 3" xfId="689"/>
    <cellStyle name="20% - Isticanje1 2 3 2" xfId="1242"/>
    <cellStyle name="20% - Isticanje1 2 4" xfId="1137"/>
    <cellStyle name="20% - Isticanje1 3" xfId="1243"/>
    <cellStyle name="20% - Isticanje1 3 2" xfId="1244"/>
    <cellStyle name="20% - Isticanje1 3 2 2" xfId="1245"/>
    <cellStyle name="20% - Isticanje1 3 3" xfId="1246"/>
    <cellStyle name="20% - Isticanje1 4" xfId="1247"/>
    <cellStyle name="20% - Isticanje1 4 2" xfId="1248"/>
    <cellStyle name="20% - Isticanje1 5" xfId="1249"/>
    <cellStyle name="20% - Isticanje1 6" xfId="1250"/>
    <cellStyle name="20% - Isticanje2 2" xfId="2"/>
    <cellStyle name="20% - Isticanje2 2 2" xfId="350"/>
    <cellStyle name="20% - Isticanje2 2 2 2" xfId="1251"/>
    <cellStyle name="20% - Isticanje2 2 2 2 2" xfId="1252"/>
    <cellStyle name="20% - Isticanje2 2 2 3" xfId="1253"/>
    <cellStyle name="20% - Isticanje2 2 3" xfId="688"/>
    <cellStyle name="20% - Isticanje2 2 3 2" xfId="1254"/>
    <cellStyle name="20% - Isticanje2 2 4" xfId="1136"/>
    <cellStyle name="20% - Isticanje2 3" xfId="1255"/>
    <cellStyle name="20% - Isticanje2 3 2" xfId="1256"/>
    <cellStyle name="20% - Isticanje2 3 2 2" xfId="1257"/>
    <cellStyle name="20% - Isticanje2 3 3" xfId="1258"/>
    <cellStyle name="20% - Isticanje2 4" xfId="1259"/>
    <cellStyle name="20% - Isticanje2 4 2" xfId="1260"/>
    <cellStyle name="20% - Isticanje2 5" xfId="1261"/>
    <cellStyle name="20% - Isticanje2 6" xfId="1262"/>
    <cellStyle name="20% - Isticanje3 2" xfId="3"/>
    <cellStyle name="20% - Isticanje3 2 2" xfId="351"/>
    <cellStyle name="20% - Isticanje3 2 2 2" xfId="1263"/>
    <cellStyle name="20% - Isticanje3 2 2 2 2" xfId="1264"/>
    <cellStyle name="20% - Isticanje3 2 2 3" xfId="1265"/>
    <cellStyle name="20% - Isticanje3 2 3" xfId="687"/>
    <cellStyle name="20% - Isticanje3 2 3 2" xfId="1266"/>
    <cellStyle name="20% - Isticanje3 2 4" xfId="1135"/>
    <cellStyle name="20% - Isticanje3 3" xfId="1267"/>
    <cellStyle name="20% - Isticanje3 3 2" xfId="1268"/>
    <cellStyle name="20% - Isticanje3 3 2 2" xfId="1269"/>
    <cellStyle name="20% - Isticanje3 3 3" xfId="1270"/>
    <cellStyle name="20% - Isticanje3 4" xfId="1271"/>
    <cellStyle name="20% - Isticanje3 4 2" xfId="1272"/>
    <cellStyle name="20% - Isticanje3 5" xfId="1273"/>
    <cellStyle name="20% - Isticanje3 6" xfId="1274"/>
    <cellStyle name="20% - Isticanje4 2" xfId="4"/>
    <cellStyle name="20% - Isticanje4 2 2" xfId="352"/>
    <cellStyle name="20% - Isticanje4 2 2 2" xfId="1275"/>
    <cellStyle name="20% - Isticanje4 2 2 2 2" xfId="1276"/>
    <cellStyle name="20% - Isticanje4 2 2 3" xfId="1277"/>
    <cellStyle name="20% - Isticanje4 2 3" xfId="686"/>
    <cellStyle name="20% - Isticanje4 2 3 2" xfId="1278"/>
    <cellStyle name="20% - Isticanje4 2 4" xfId="1134"/>
    <cellStyle name="20% - Isticanje4 3" xfId="1279"/>
    <cellStyle name="20% - Isticanje4 3 2" xfId="1280"/>
    <cellStyle name="20% - Isticanje4 3 2 2" xfId="1281"/>
    <cellStyle name="20% - Isticanje4 3 3" xfId="1282"/>
    <cellStyle name="20% - Isticanje4 4" xfId="1283"/>
    <cellStyle name="20% - Isticanje4 4 2" xfId="1284"/>
    <cellStyle name="20% - Isticanje4 5" xfId="1285"/>
    <cellStyle name="20% - Isticanje4 6" xfId="1286"/>
    <cellStyle name="20% - Isticanje5 2" xfId="5"/>
    <cellStyle name="20% - Isticanje5 2 2" xfId="353"/>
    <cellStyle name="20% - Isticanje5 2 2 2" xfId="1287"/>
    <cellStyle name="20% - Isticanje5 2 2 2 2" xfId="1288"/>
    <cellStyle name="20% - Isticanje5 2 2 3" xfId="1289"/>
    <cellStyle name="20% - Isticanje5 2 3" xfId="685"/>
    <cellStyle name="20% - Isticanje5 2 3 2" xfId="1290"/>
    <cellStyle name="20% - Isticanje5 2 4" xfId="1291"/>
    <cellStyle name="20% - Isticanje5 3" xfId="1292"/>
    <cellStyle name="20% - Isticanje5 3 2" xfId="1293"/>
    <cellStyle name="20% - Isticanje5 3 2 2" xfId="1294"/>
    <cellStyle name="20% - Isticanje5 3 3" xfId="1295"/>
    <cellStyle name="20% - Isticanje5 4" xfId="1296"/>
    <cellStyle name="20% - Isticanje5 4 2" xfId="1297"/>
    <cellStyle name="20% - Isticanje5 5" xfId="1298"/>
    <cellStyle name="20% - Isticanje5 6" xfId="1299"/>
    <cellStyle name="20% - Isticanje6 2" xfId="6"/>
    <cellStyle name="20% - Isticanje6 2 2" xfId="354"/>
    <cellStyle name="20% - Isticanje6 2 2 2" xfId="1300"/>
    <cellStyle name="20% - Isticanje6 2 2 2 2" xfId="1301"/>
    <cellStyle name="20% - Isticanje6 2 2 3" xfId="1302"/>
    <cellStyle name="20% - Isticanje6 2 3" xfId="684"/>
    <cellStyle name="20% - Isticanje6 2 3 2" xfId="1303"/>
    <cellStyle name="20% - Isticanje6 2 4" xfId="1131"/>
    <cellStyle name="20% - Isticanje6 3" xfId="1304"/>
    <cellStyle name="20% - Isticanje6 3 2" xfId="1305"/>
    <cellStyle name="20% - Isticanje6 3 2 2" xfId="1306"/>
    <cellStyle name="20% - Isticanje6 3 3" xfId="1307"/>
    <cellStyle name="20% - Isticanje6 4" xfId="1308"/>
    <cellStyle name="20% - Isticanje6 4 2" xfId="1309"/>
    <cellStyle name="20% - Isticanje6 5" xfId="1310"/>
    <cellStyle name="20% - Isticanje6 6" xfId="1311"/>
    <cellStyle name="40 % - Accent1" xfId="53443"/>
    <cellStyle name="40 % - Accent2" xfId="53444"/>
    <cellStyle name="40 % - Accent3" xfId="53445"/>
    <cellStyle name="40 % - Accent4" xfId="53446"/>
    <cellStyle name="40 % - Accent5" xfId="53447"/>
    <cellStyle name="40 % - Accent6" xfId="53448"/>
    <cellStyle name="40% - Accent1" xfId="1037"/>
    <cellStyle name="40% - Accent1 10" xfId="53449"/>
    <cellStyle name="40% - Accent1 11" xfId="53450"/>
    <cellStyle name="40% - Accent1 12" xfId="53451"/>
    <cellStyle name="40% - Accent1 13" xfId="53452"/>
    <cellStyle name="40% - Accent1 14" xfId="53453"/>
    <cellStyle name="40% - Accent1 15" xfId="53454"/>
    <cellStyle name="40% - Accent1 2" xfId="683"/>
    <cellStyle name="40% - Accent1 2 2" xfId="804"/>
    <cellStyle name="40% - Accent1 2 2 2" xfId="1312"/>
    <cellStyle name="40% - Accent1 2 2 2 2" xfId="1313"/>
    <cellStyle name="40% - Accent1 2 2 3" xfId="1314"/>
    <cellStyle name="40% - Accent1 2 3" xfId="1315"/>
    <cellStyle name="40% - Accent1 2 3 2" xfId="1316"/>
    <cellStyle name="40% - Accent1 2 4" xfId="1317"/>
    <cellStyle name="40% - Accent1 3" xfId="682"/>
    <cellStyle name="40% - Accent1 3 2" xfId="805"/>
    <cellStyle name="40% - Accent1 4" xfId="806"/>
    <cellStyle name="40% - Accent1 4 2" xfId="807"/>
    <cellStyle name="40% - Accent1 5" xfId="53455"/>
    <cellStyle name="40% - Accent1 6" xfId="53456"/>
    <cellStyle name="40% - Accent1 7" xfId="53457"/>
    <cellStyle name="40% - Accent1 8" xfId="53458"/>
    <cellStyle name="40% - Accent1 9" xfId="53459"/>
    <cellStyle name="40% - Accent1_BURE COMMERCE" xfId="53460"/>
    <cellStyle name="40% - Accent2" xfId="1038"/>
    <cellStyle name="40% - Accent2 10" xfId="53461"/>
    <cellStyle name="40% - Accent2 11" xfId="53462"/>
    <cellStyle name="40% - Accent2 12" xfId="53463"/>
    <cellStyle name="40% - Accent2 13" xfId="53464"/>
    <cellStyle name="40% - Accent2 14" xfId="53465"/>
    <cellStyle name="40% - Accent2 15" xfId="53466"/>
    <cellStyle name="40% - Accent2 2" xfId="681"/>
    <cellStyle name="40% - Accent2 2 2" xfId="808"/>
    <cellStyle name="40% - Accent2 2 2 2" xfId="1318"/>
    <cellStyle name="40% - Accent2 2 2 2 2" xfId="1319"/>
    <cellStyle name="40% - Accent2 2 2 3" xfId="1320"/>
    <cellStyle name="40% - Accent2 2 3" xfId="1321"/>
    <cellStyle name="40% - Accent2 2 3 2" xfId="1322"/>
    <cellStyle name="40% - Accent2 2 4" xfId="1323"/>
    <cellStyle name="40% - Accent2 3" xfId="809"/>
    <cellStyle name="40% - Accent2 3 2" xfId="810"/>
    <cellStyle name="40% - Accent2 4" xfId="811"/>
    <cellStyle name="40% - Accent2 4 2" xfId="812"/>
    <cellStyle name="40% - Accent2 5" xfId="53467"/>
    <cellStyle name="40% - Accent2 6" xfId="53468"/>
    <cellStyle name="40% - Accent2 7" xfId="53469"/>
    <cellStyle name="40% - Accent2 8" xfId="53470"/>
    <cellStyle name="40% - Accent2 9" xfId="53471"/>
    <cellStyle name="40% - Accent2_BURE COMMERCE" xfId="53472"/>
    <cellStyle name="40% - Accent3" xfId="1068"/>
    <cellStyle name="40% - Accent3 10" xfId="53473"/>
    <cellStyle name="40% - Accent3 11" xfId="53474"/>
    <cellStyle name="40% - Accent3 12" xfId="53475"/>
    <cellStyle name="40% - Accent3 13" xfId="53476"/>
    <cellStyle name="40% - Accent3 14" xfId="53477"/>
    <cellStyle name="40% - Accent3 15" xfId="53478"/>
    <cellStyle name="40% - Accent3 2" xfId="680"/>
    <cellStyle name="40% - Accent3 2 2" xfId="813"/>
    <cellStyle name="40% - Accent3 2 2 2" xfId="1324"/>
    <cellStyle name="40% - Accent3 2 2 2 2" xfId="1325"/>
    <cellStyle name="40% - Accent3 2 2 3" xfId="1326"/>
    <cellStyle name="40% - Accent3 2 3" xfId="1327"/>
    <cellStyle name="40% - Accent3 2 3 2" xfId="1328"/>
    <cellStyle name="40% - Accent3 2 4" xfId="1329"/>
    <cellStyle name="40% - Accent3 3" xfId="679"/>
    <cellStyle name="40% - Accent3 3 2" xfId="814"/>
    <cellStyle name="40% - Accent3 4" xfId="815"/>
    <cellStyle name="40% - Accent3 4 2" xfId="816"/>
    <cellStyle name="40% - Accent3 5" xfId="53479"/>
    <cellStyle name="40% - Accent3 6" xfId="53480"/>
    <cellStyle name="40% - Accent3 7" xfId="53481"/>
    <cellStyle name="40% - Accent3 8" xfId="53482"/>
    <cellStyle name="40% - Accent3 9" xfId="53483"/>
    <cellStyle name="40% - Accent3_BURE COMMERCE" xfId="53484"/>
    <cellStyle name="40% - Accent4" xfId="1039"/>
    <cellStyle name="40% - Accent4 10" xfId="53485"/>
    <cellStyle name="40% - Accent4 11" xfId="53486"/>
    <cellStyle name="40% - Accent4 12" xfId="53487"/>
    <cellStyle name="40% - Accent4 13" xfId="53488"/>
    <cellStyle name="40% - Accent4 14" xfId="53489"/>
    <cellStyle name="40% - Accent4 15" xfId="53490"/>
    <cellStyle name="40% - Accent4 2" xfId="678"/>
    <cellStyle name="40% - Accent4 2 2" xfId="817"/>
    <cellStyle name="40% - Accent4 2 2 2" xfId="1330"/>
    <cellStyle name="40% - Accent4 2 2 2 2" xfId="1331"/>
    <cellStyle name="40% - Accent4 2 2 3" xfId="1332"/>
    <cellStyle name="40% - Accent4 2 3" xfId="1333"/>
    <cellStyle name="40% - Accent4 2 3 2" xfId="1334"/>
    <cellStyle name="40% - Accent4 2 4" xfId="1335"/>
    <cellStyle name="40% - Accent4 3" xfId="677"/>
    <cellStyle name="40% - Accent4 3 2" xfId="818"/>
    <cellStyle name="40% - Accent4 4" xfId="819"/>
    <cellStyle name="40% - Accent4 4 2" xfId="820"/>
    <cellStyle name="40% - Accent4 5" xfId="53491"/>
    <cellStyle name="40% - Accent4 6" xfId="53492"/>
    <cellStyle name="40% - Accent4 7" xfId="53493"/>
    <cellStyle name="40% - Accent4 8" xfId="53494"/>
    <cellStyle name="40% - Accent4 9" xfId="53495"/>
    <cellStyle name="40% - Accent4_BURE COMMERCE" xfId="53496"/>
    <cellStyle name="40% - Accent5" xfId="1040"/>
    <cellStyle name="40% - Accent5 10" xfId="53497"/>
    <cellStyle name="40% - Accent5 11" xfId="53498"/>
    <cellStyle name="40% - Accent5 12" xfId="53499"/>
    <cellStyle name="40% - Accent5 13" xfId="53500"/>
    <cellStyle name="40% - Accent5 14" xfId="53501"/>
    <cellStyle name="40% - Accent5 15" xfId="53502"/>
    <cellStyle name="40% - Accent5 2" xfId="676"/>
    <cellStyle name="40% - Accent5 2 2" xfId="821"/>
    <cellStyle name="40% - Accent5 2 2 2" xfId="1336"/>
    <cellStyle name="40% - Accent5 2 2 2 2" xfId="1337"/>
    <cellStyle name="40% - Accent5 2 2 3" xfId="1338"/>
    <cellStyle name="40% - Accent5 2 3" xfId="1339"/>
    <cellStyle name="40% - Accent5 2 3 2" xfId="1340"/>
    <cellStyle name="40% - Accent5 2 4" xfId="1341"/>
    <cellStyle name="40% - Accent5 3" xfId="675"/>
    <cellStyle name="40% - Accent5 3 2" xfId="822"/>
    <cellStyle name="40% - Accent5 4" xfId="823"/>
    <cellStyle name="40% - Accent5 4 2" xfId="824"/>
    <cellStyle name="40% - Accent5 5" xfId="53503"/>
    <cellStyle name="40% - Accent5 6" xfId="53504"/>
    <cellStyle name="40% - Accent5 7" xfId="53505"/>
    <cellStyle name="40% - Accent5 8" xfId="53506"/>
    <cellStyle name="40% - Accent5 9" xfId="53507"/>
    <cellStyle name="40% - Accent5_BURE COMMERCE" xfId="53508"/>
    <cellStyle name="40% - Accent6" xfId="1041"/>
    <cellStyle name="40% - Accent6 10" xfId="53509"/>
    <cellStyle name="40% - Accent6 11" xfId="53510"/>
    <cellStyle name="40% - Accent6 12" xfId="53511"/>
    <cellStyle name="40% - Accent6 13" xfId="53512"/>
    <cellStyle name="40% - Accent6 14" xfId="53513"/>
    <cellStyle name="40% - Accent6 15" xfId="53514"/>
    <cellStyle name="40% - Accent6 2" xfId="674"/>
    <cellStyle name="40% - Accent6 2 2" xfId="825"/>
    <cellStyle name="40% - Accent6 2 2 2" xfId="1342"/>
    <cellStyle name="40% - Accent6 2 2 2 2" xfId="1343"/>
    <cellStyle name="40% - Accent6 2 2 3" xfId="1344"/>
    <cellStyle name="40% - Accent6 2 3" xfId="1345"/>
    <cellStyle name="40% - Accent6 2 3 2" xfId="1346"/>
    <cellStyle name="40% - Accent6 2 4" xfId="1347"/>
    <cellStyle name="40% - Accent6 3" xfId="673"/>
    <cellStyle name="40% - Accent6 3 2" xfId="826"/>
    <cellStyle name="40% - Accent6 4" xfId="827"/>
    <cellStyle name="40% - Accent6 4 2" xfId="828"/>
    <cellStyle name="40% - Accent6 5" xfId="53515"/>
    <cellStyle name="40% - Accent6 6" xfId="53516"/>
    <cellStyle name="40% - Accent6 7" xfId="53517"/>
    <cellStyle name="40% - Accent6 8" xfId="53518"/>
    <cellStyle name="40% - Accent6 9" xfId="53519"/>
    <cellStyle name="40% - Accent6_BURE COMMERCE" xfId="53520"/>
    <cellStyle name="40% - Colore 1" xfId="620"/>
    <cellStyle name="40% - Colore 2" xfId="672"/>
    <cellStyle name="40% - Colore 3" xfId="671"/>
    <cellStyle name="40% - Colore 4" xfId="670"/>
    <cellStyle name="40% - Colore 5" xfId="669"/>
    <cellStyle name="40% - Colore 6" xfId="668"/>
    <cellStyle name="40% - Isticanje1" xfId="667"/>
    <cellStyle name="40% - Isticanje1 2" xfId="666"/>
    <cellStyle name="40% - Isticanje1 2 2" xfId="1348"/>
    <cellStyle name="40% - Isticanje1 2 2 2" xfId="1349"/>
    <cellStyle name="40% - Isticanje1 2 2 2 2" xfId="1350"/>
    <cellStyle name="40% - Isticanje1 2 2 3" xfId="1351"/>
    <cellStyle name="40% - Isticanje1 2 3" xfId="1352"/>
    <cellStyle name="40% - Isticanje1 2 3 2" xfId="1353"/>
    <cellStyle name="40% - Isticanje1 2 4" xfId="1354"/>
    <cellStyle name="40% - Isticanje1 3" xfId="1355"/>
    <cellStyle name="40% - Isticanje1 3 2" xfId="1356"/>
    <cellStyle name="40% - Isticanje1 3 2 2" xfId="1357"/>
    <cellStyle name="40% - Isticanje1 3 3" xfId="1358"/>
    <cellStyle name="40% - Isticanje1 4" xfId="1359"/>
    <cellStyle name="40% - Isticanje1 4 2" xfId="1360"/>
    <cellStyle name="40% - Isticanje1 5" xfId="1361"/>
    <cellStyle name="40% - Isticanje1 6" xfId="1362"/>
    <cellStyle name="40% - Isticanje2 2" xfId="7"/>
    <cellStyle name="40% - Isticanje2 2 2" xfId="355"/>
    <cellStyle name="40% - Isticanje2 2 2 2" xfId="1363"/>
    <cellStyle name="40% - Isticanje2 2 2 2 2" xfId="1364"/>
    <cellStyle name="40% - Isticanje2 2 2 3" xfId="1365"/>
    <cellStyle name="40% - Isticanje2 2 3" xfId="665"/>
    <cellStyle name="40% - Isticanje2 2 3 2" xfId="1366"/>
    <cellStyle name="40% - Isticanje2 2 4" xfId="1367"/>
    <cellStyle name="40% - Isticanje2 3" xfId="1368"/>
    <cellStyle name="40% - Isticanje2 3 2" xfId="1369"/>
    <cellStyle name="40% - Isticanje2 3 2 2" xfId="1370"/>
    <cellStyle name="40% - Isticanje2 3 3" xfId="1371"/>
    <cellStyle name="40% - Isticanje2 4" xfId="1372"/>
    <cellStyle name="40% - Isticanje2 4 2" xfId="1373"/>
    <cellStyle name="40% - Isticanje2 5" xfId="1374"/>
    <cellStyle name="40% - Isticanje2 6" xfId="1375"/>
    <cellStyle name="40% - Isticanje3 2" xfId="8"/>
    <cellStyle name="40% - Isticanje3 2 2" xfId="356"/>
    <cellStyle name="40% - Isticanje3 2 2 2" xfId="1376"/>
    <cellStyle name="40% - Isticanje3 2 2 2 2" xfId="1377"/>
    <cellStyle name="40% - Isticanje3 2 2 3" xfId="1378"/>
    <cellStyle name="40% - Isticanje3 2 3" xfId="664"/>
    <cellStyle name="40% - Isticanje3 2 3 2" xfId="1379"/>
    <cellStyle name="40% - Isticanje3 2 4" xfId="1130"/>
    <cellStyle name="40% - Isticanje3 3" xfId="1380"/>
    <cellStyle name="40% - Isticanje3 3 2" xfId="1381"/>
    <cellStyle name="40% - Isticanje3 3 2 2" xfId="1382"/>
    <cellStyle name="40% - Isticanje3 3 3" xfId="1383"/>
    <cellStyle name="40% - Isticanje3 4" xfId="1384"/>
    <cellStyle name="40% - Isticanje3 4 2" xfId="1385"/>
    <cellStyle name="40% - Isticanje3 5" xfId="1386"/>
    <cellStyle name="40% - Isticanje3 6" xfId="1387"/>
    <cellStyle name="40% - Isticanje4 2" xfId="9"/>
    <cellStyle name="40% - Isticanje4 2 2" xfId="357"/>
    <cellStyle name="40% - Isticanje4 2 2 2" xfId="1388"/>
    <cellStyle name="40% - Isticanje4 2 2 2 2" xfId="1389"/>
    <cellStyle name="40% - Isticanje4 2 2 3" xfId="1390"/>
    <cellStyle name="40% - Isticanje4 2 3" xfId="663"/>
    <cellStyle name="40% - Isticanje4 2 3 2" xfId="1391"/>
    <cellStyle name="40% - Isticanje4 2 4" xfId="1129"/>
    <cellStyle name="40% - Isticanje4 3" xfId="1392"/>
    <cellStyle name="40% - Isticanje4 3 2" xfId="1393"/>
    <cellStyle name="40% - Isticanje4 3 2 2" xfId="1394"/>
    <cellStyle name="40% - Isticanje4 3 3" xfId="1395"/>
    <cellStyle name="40% - Isticanje4 4" xfId="1396"/>
    <cellStyle name="40% - Isticanje4 4 2" xfId="1397"/>
    <cellStyle name="40% - Isticanje4 5" xfId="1398"/>
    <cellStyle name="40% - Isticanje4 6" xfId="1399"/>
    <cellStyle name="40% - Isticanje5 2" xfId="10"/>
    <cellStyle name="40% - Isticanje5 2 2" xfId="358"/>
    <cellStyle name="40% - Isticanje5 2 2 2" xfId="1400"/>
    <cellStyle name="40% - Isticanje5 2 2 2 2" xfId="1401"/>
    <cellStyle name="40% - Isticanje5 2 2 3" xfId="1402"/>
    <cellStyle name="40% - Isticanje5 2 3" xfId="662"/>
    <cellStyle name="40% - Isticanje5 2 3 2" xfId="1403"/>
    <cellStyle name="40% - Isticanje5 2 4" xfId="1128"/>
    <cellStyle name="40% - Isticanje5 3" xfId="1404"/>
    <cellStyle name="40% - Isticanje5 3 2" xfId="1405"/>
    <cellStyle name="40% - Isticanje5 3 2 2" xfId="1406"/>
    <cellStyle name="40% - Isticanje5 3 3" xfId="1407"/>
    <cellStyle name="40% - Isticanje5 4" xfId="1408"/>
    <cellStyle name="40% - Isticanje5 4 2" xfId="1409"/>
    <cellStyle name="40% - Isticanje5 5" xfId="1410"/>
    <cellStyle name="40% - Isticanje5 6" xfId="1411"/>
    <cellStyle name="40% - Isticanje6 2" xfId="11"/>
    <cellStyle name="40% - Isticanje6 2 2" xfId="359"/>
    <cellStyle name="40% - Isticanje6 2 2 2" xfId="1412"/>
    <cellStyle name="40% - Isticanje6 2 2 2 2" xfId="1413"/>
    <cellStyle name="40% - Isticanje6 2 2 3" xfId="1414"/>
    <cellStyle name="40% - Isticanje6 2 3" xfId="661"/>
    <cellStyle name="40% - Isticanje6 2 3 2" xfId="1415"/>
    <cellStyle name="40% - Isticanje6 2 4" xfId="1127"/>
    <cellStyle name="40% - Isticanje6 3" xfId="1416"/>
    <cellStyle name="40% - Isticanje6 3 2" xfId="1417"/>
    <cellStyle name="40% - Isticanje6 3 2 2" xfId="1418"/>
    <cellStyle name="40% - Isticanje6 3 3" xfId="1419"/>
    <cellStyle name="40% - Isticanje6 4" xfId="1420"/>
    <cellStyle name="40% - Isticanje6 4 2" xfId="1421"/>
    <cellStyle name="40% - Isticanje6 5" xfId="1422"/>
    <cellStyle name="40% - Isticanje6 6" xfId="1423"/>
    <cellStyle name="40% - Naglasak1 2" xfId="12"/>
    <cellStyle name="40% - Naglasak1 2 2" xfId="360"/>
    <cellStyle name="40% - Naglasak1 2 2 2" xfId="1424"/>
    <cellStyle name="40% - Naglasak1 2 3" xfId="829"/>
    <cellStyle name="40% - Naglasak1 2 3 2" xfId="1163"/>
    <cellStyle name="40% - Naglasak1 2 4" xfId="1126"/>
    <cellStyle name="40% - Naglasak1 3" xfId="1425"/>
    <cellStyle name="40% - Naglasak1 3 2" xfId="1426"/>
    <cellStyle name="40% - Naglasak1 4" xfId="1427"/>
    <cellStyle name="60 % - Accent1" xfId="53521"/>
    <cellStyle name="60 % - Accent2" xfId="53522"/>
    <cellStyle name="60 % - Accent3" xfId="53523"/>
    <cellStyle name="60 % - Accent4" xfId="53524"/>
    <cellStyle name="60 % - Accent5" xfId="53525"/>
    <cellStyle name="60 % - Accent6" xfId="53526"/>
    <cellStyle name="60% - Accent1" xfId="1042"/>
    <cellStyle name="60% - Accent1 10" xfId="53527"/>
    <cellStyle name="60% - Accent1 11" xfId="53528"/>
    <cellStyle name="60% - Accent1 12" xfId="53529"/>
    <cellStyle name="60% - Accent1 13" xfId="53530"/>
    <cellStyle name="60% - Accent1 14" xfId="53531"/>
    <cellStyle name="60% - Accent1 2" xfId="660"/>
    <cellStyle name="60% - Accent1 2 2" xfId="1428"/>
    <cellStyle name="60% - Accent1 2 2 2" xfId="1429"/>
    <cellStyle name="60% - Accent1 3" xfId="659"/>
    <cellStyle name="60% - Accent1 4" xfId="830"/>
    <cellStyle name="60% - Accent1 5" xfId="53532"/>
    <cellStyle name="60% - Accent1 6" xfId="53533"/>
    <cellStyle name="60% - Accent1 7" xfId="53534"/>
    <cellStyle name="60% - Accent1 8" xfId="53535"/>
    <cellStyle name="60% - Accent1 9" xfId="53536"/>
    <cellStyle name="60% - Accent2" xfId="1043"/>
    <cellStyle name="60% - Accent2 10" xfId="53537"/>
    <cellStyle name="60% - Accent2 11" xfId="53538"/>
    <cellStyle name="60% - Accent2 12" xfId="53539"/>
    <cellStyle name="60% - Accent2 13" xfId="53540"/>
    <cellStyle name="60% - Accent2 14" xfId="53541"/>
    <cellStyle name="60% - Accent2 2" xfId="658"/>
    <cellStyle name="60% - Accent2 2 2" xfId="1430"/>
    <cellStyle name="60% - Accent2 2 2 2" xfId="1431"/>
    <cellStyle name="60% - Accent2 3" xfId="657"/>
    <cellStyle name="60% - Accent2 4" xfId="831"/>
    <cellStyle name="60% - Accent2 5" xfId="53542"/>
    <cellStyle name="60% - Accent2 6" xfId="53543"/>
    <cellStyle name="60% - Accent2 7" xfId="53544"/>
    <cellStyle name="60% - Accent2 8" xfId="53545"/>
    <cellStyle name="60% - Accent2 9" xfId="53546"/>
    <cellStyle name="60% - Accent3" xfId="1044"/>
    <cellStyle name="60% - Accent3 10" xfId="53547"/>
    <cellStyle name="60% - Accent3 11" xfId="53548"/>
    <cellStyle name="60% - Accent3 12" xfId="53549"/>
    <cellStyle name="60% - Accent3 13" xfId="53550"/>
    <cellStyle name="60% - Accent3 14" xfId="53551"/>
    <cellStyle name="60% - Accent3 2" xfId="656"/>
    <cellStyle name="60% - Accent3 2 2" xfId="1432"/>
    <cellStyle name="60% - Accent3 2 2 2" xfId="1433"/>
    <cellStyle name="60% - Accent3 3" xfId="655"/>
    <cellStyle name="60% - Accent3 4" xfId="832"/>
    <cellStyle name="60% - Accent3 5" xfId="53552"/>
    <cellStyle name="60% - Accent3 6" xfId="53553"/>
    <cellStyle name="60% - Accent3 7" xfId="53554"/>
    <cellStyle name="60% - Accent3 8" xfId="53555"/>
    <cellStyle name="60% - Accent3 9" xfId="53556"/>
    <cellStyle name="60% - Accent4" xfId="1045"/>
    <cellStyle name="60% - Accent4 10" xfId="53557"/>
    <cellStyle name="60% - Accent4 11" xfId="53558"/>
    <cellStyle name="60% - Accent4 12" xfId="53559"/>
    <cellStyle name="60% - Accent4 13" xfId="53560"/>
    <cellStyle name="60% - Accent4 14" xfId="53561"/>
    <cellStyle name="60% - Accent4 2" xfId="654"/>
    <cellStyle name="60% - Accent4 2 2" xfId="1434"/>
    <cellStyle name="60% - Accent4 2 2 2" xfId="1435"/>
    <cellStyle name="60% - Accent4 3" xfId="653"/>
    <cellStyle name="60% - Accent4 4" xfId="833"/>
    <cellStyle name="60% - Accent4 5" xfId="53562"/>
    <cellStyle name="60% - Accent4 6" xfId="53563"/>
    <cellStyle name="60% - Accent4 7" xfId="53564"/>
    <cellStyle name="60% - Accent4 8" xfId="53565"/>
    <cellStyle name="60% - Accent4 9" xfId="53566"/>
    <cellStyle name="60% - Accent5" xfId="1046"/>
    <cellStyle name="60% - Accent5 10" xfId="53567"/>
    <cellStyle name="60% - Accent5 11" xfId="53568"/>
    <cellStyle name="60% - Accent5 12" xfId="53569"/>
    <cellStyle name="60% - Accent5 13" xfId="53570"/>
    <cellStyle name="60% - Accent5 14" xfId="53571"/>
    <cellStyle name="60% - Accent5 2" xfId="652"/>
    <cellStyle name="60% - Accent5 2 2" xfId="1436"/>
    <cellStyle name="60% - Accent5 2 2 2" xfId="1437"/>
    <cellStyle name="60% - Accent5 3" xfId="651"/>
    <cellStyle name="60% - Accent5 4" xfId="834"/>
    <cellStyle name="60% - Accent5 5" xfId="53572"/>
    <cellStyle name="60% - Accent5 6" xfId="53573"/>
    <cellStyle name="60% - Accent5 7" xfId="53574"/>
    <cellStyle name="60% - Accent5 8" xfId="53575"/>
    <cellStyle name="60% - Accent5 9" xfId="53576"/>
    <cellStyle name="60% - Accent6" xfId="1047"/>
    <cellStyle name="60% - Accent6 10" xfId="53577"/>
    <cellStyle name="60% - Accent6 11" xfId="53578"/>
    <cellStyle name="60% - Accent6 12" xfId="53579"/>
    <cellStyle name="60% - Accent6 13" xfId="53580"/>
    <cellStyle name="60% - Accent6 14" xfId="53581"/>
    <cellStyle name="60% - Accent6 2" xfId="650"/>
    <cellStyle name="60% - Accent6 2 2" xfId="1438"/>
    <cellStyle name="60% - Accent6 2 2 2" xfId="1439"/>
    <cellStyle name="60% - Accent6 3" xfId="649"/>
    <cellStyle name="60% - Accent6 4" xfId="835"/>
    <cellStyle name="60% - Accent6 5" xfId="53582"/>
    <cellStyle name="60% - Accent6 6" xfId="53583"/>
    <cellStyle name="60% - Accent6 7" xfId="53584"/>
    <cellStyle name="60% - Accent6 8" xfId="53585"/>
    <cellStyle name="60% - Accent6 9" xfId="53586"/>
    <cellStyle name="60% - Colore 1" xfId="648"/>
    <cellStyle name="60% - Colore 2" xfId="647"/>
    <cellStyle name="60% - Colore 3" xfId="646"/>
    <cellStyle name="60% - Colore 4" xfId="645"/>
    <cellStyle name="60% - Colore 5" xfId="644"/>
    <cellStyle name="60% - Colore 6" xfId="643"/>
    <cellStyle name="60% - Isticanje1 2" xfId="13"/>
    <cellStyle name="60% - Isticanje1 2 2" xfId="361"/>
    <cellStyle name="60% - Isticanje1 2 2 2" xfId="1440"/>
    <cellStyle name="60% - Isticanje1 2 3" xfId="642"/>
    <cellStyle name="60% - Isticanje1 3" xfId="1441"/>
    <cellStyle name="60% - Isticanje1 3 2" xfId="1442"/>
    <cellStyle name="60% - Isticanje1 4" xfId="1443"/>
    <cellStyle name="60% - Isticanje2 2" xfId="14"/>
    <cellStyle name="60% - Isticanje2 2 2" xfId="362"/>
    <cellStyle name="60% - Isticanje2 2 2 2" xfId="1444"/>
    <cellStyle name="60% - Isticanje2 2 3" xfId="641"/>
    <cellStyle name="60% - Isticanje2 3" xfId="1445"/>
    <cellStyle name="60% - Isticanje2 3 2" xfId="1446"/>
    <cellStyle name="60% - Isticanje2 4" xfId="1447"/>
    <cellStyle name="60% - Isticanje3 2" xfId="15"/>
    <cellStyle name="60% - Isticanje3 2 2" xfId="363"/>
    <cellStyle name="60% - Isticanje3 2 2 2" xfId="1448"/>
    <cellStyle name="60% - Isticanje3 2 3" xfId="640"/>
    <cellStyle name="60% - Isticanje3 3" xfId="1449"/>
    <cellStyle name="60% - Isticanje3 3 2" xfId="1450"/>
    <cellStyle name="60% - Isticanje3 4" xfId="1451"/>
    <cellStyle name="60% - Isticanje4 2" xfId="16"/>
    <cellStyle name="60% - Isticanje4 2 2" xfId="364"/>
    <cellStyle name="60% - Isticanje4 2 2 2" xfId="1452"/>
    <cellStyle name="60% - Isticanje4 2 3" xfId="639"/>
    <cellStyle name="60% - Isticanje4 3" xfId="1453"/>
    <cellStyle name="60% - Isticanje4 3 2" xfId="1454"/>
    <cellStyle name="60% - Isticanje4 4" xfId="1455"/>
    <cellStyle name="60% - Isticanje5 2" xfId="17"/>
    <cellStyle name="60% - Isticanje5 2 2" xfId="365"/>
    <cellStyle name="60% - Isticanje5 2 2 2" xfId="1456"/>
    <cellStyle name="60% - Isticanje5 2 3" xfId="638"/>
    <cellStyle name="60% - Isticanje5 3" xfId="1457"/>
    <cellStyle name="60% - Isticanje5 3 2" xfId="1458"/>
    <cellStyle name="60% - Isticanje5 4" xfId="1459"/>
    <cellStyle name="60% - Isticanje6 2" xfId="18"/>
    <cellStyle name="60% - Isticanje6 2 2" xfId="366"/>
    <cellStyle name="60% - Isticanje6 2 2 2" xfId="1460"/>
    <cellStyle name="60% - Isticanje6 2 3" xfId="637"/>
    <cellStyle name="60% - Isticanje6 3" xfId="1461"/>
    <cellStyle name="60% - Isticanje6 3 2" xfId="1462"/>
    <cellStyle name="60% - Isticanje6 4" xfId="1463"/>
    <cellStyle name="A4 Small 210 x 297 mm" xfId="53587"/>
    <cellStyle name="A4 Small 210 x 297 mm 10" xfId="53588"/>
    <cellStyle name="A4 Small 210 x 297 mm 10 2" xfId="53589"/>
    <cellStyle name="A4 Small 210 x 297 mm 10_BURE COMMERCE" xfId="53590"/>
    <cellStyle name="A4 Small 210 x 297 mm 11" xfId="53591"/>
    <cellStyle name="A4 Small 210 x 297 mm 11 2" xfId="53592"/>
    <cellStyle name="A4 Small 210 x 297 mm 11_BURE COMMERCE" xfId="53593"/>
    <cellStyle name="A4 Small 210 x 297 mm 12" xfId="53594"/>
    <cellStyle name="A4 Small 210 x 297 mm 12 2" xfId="53595"/>
    <cellStyle name="A4 Small 210 x 297 mm 12_BURE COMMERCE" xfId="53596"/>
    <cellStyle name="A4 Small 210 x 297 mm 13" xfId="53597"/>
    <cellStyle name="A4 Small 210 x 297 mm 13 2" xfId="53598"/>
    <cellStyle name="A4 Small 210 x 297 mm 13_BURE COMMERCE" xfId="53599"/>
    <cellStyle name="A4 Small 210 x 297 mm 14" xfId="53600"/>
    <cellStyle name="A4 Small 210 x 297 mm 2" xfId="53601"/>
    <cellStyle name="A4 Small 210 x 297 mm 2 2" xfId="53602"/>
    <cellStyle name="A4 Small 210 x 297 mm 2_BURE COMMERCE" xfId="53603"/>
    <cellStyle name="A4 Small 210 x 297 mm 3" xfId="53604"/>
    <cellStyle name="A4 Small 210 x 297 mm 3 2" xfId="53605"/>
    <cellStyle name="A4 Small 210 x 297 mm 3_BURE COMMERCE" xfId="53606"/>
    <cellStyle name="A4 Small 210 x 297 mm 4" xfId="53607"/>
    <cellStyle name="A4 Small 210 x 297 mm 4 2" xfId="53608"/>
    <cellStyle name="A4 Small 210 x 297 mm 4_BURE COMMERCE" xfId="53609"/>
    <cellStyle name="A4 Small 210 x 297 mm 5" xfId="53610"/>
    <cellStyle name="A4 Small 210 x 297 mm 5 2" xfId="53611"/>
    <cellStyle name="A4 Small 210 x 297 mm 5_BURE COMMERCE" xfId="53612"/>
    <cellStyle name="A4 Small 210 x 297 mm 6" xfId="53613"/>
    <cellStyle name="A4 Small 210 x 297 mm 6 2" xfId="53614"/>
    <cellStyle name="A4 Small 210 x 297 mm 6_BURE COMMERCE" xfId="53615"/>
    <cellStyle name="A4 Small 210 x 297 mm 7" xfId="53616"/>
    <cellStyle name="A4 Small 210 x 297 mm 7 2" xfId="53617"/>
    <cellStyle name="A4 Small 210 x 297 mm 7_BURE COMMERCE" xfId="53618"/>
    <cellStyle name="A4 Small 210 x 297 mm 8" xfId="53619"/>
    <cellStyle name="A4 Small 210 x 297 mm 8 2" xfId="53620"/>
    <cellStyle name="A4 Small 210 x 297 mm 8_BURE COMMERCE" xfId="53621"/>
    <cellStyle name="A4 Small 210 x 297 mm 9" xfId="53622"/>
    <cellStyle name="A4 Small 210 x 297 mm 9 2" xfId="53623"/>
    <cellStyle name="A4 Small 210 x 297 mm 9_BURE COMMERCE" xfId="53624"/>
    <cellStyle name="A4 Small 210 x 297 mm_8-PODNO GRIJANJE" xfId="53625"/>
    <cellStyle name="Accent1" xfId="1048"/>
    <cellStyle name="Accent1 10" xfId="53626"/>
    <cellStyle name="Accent1 11" xfId="53627"/>
    <cellStyle name="Accent1 12" xfId="53628"/>
    <cellStyle name="Accent1 13" xfId="53629"/>
    <cellStyle name="Accent1 14" xfId="53630"/>
    <cellStyle name="Accent1 2" xfId="636"/>
    <cellStyle name="Accent1 2 2" xfId="1464"/>
    <cellStyle name="Accent1 2 2 2" xfId="1465"/>
    <cellStyle name="Accent1 3" xfId="635"/>
    <cellStyle name="Accent1 4" xfId="836"/>
    <cellStyle name="Accent1 5" xfId="53631"/>
    <cellStyle name="Accent1 6" xfId="53632"/>
    <cellStyle name="Accent1 7" xfId="53633"/>
    <cellStyle name="Accent1 8" xfId="53634"/>
    <cellStyle name="Accent1 9" xfId="53635"/>
    <cellStyle name="Accent2" xfId="1049"/>
    <cellStyle name="Accent2 10" xfId="53636"/>
    <cellStyle name="Accent2 11" xfId="53637"/>
    <cellStyle name="Accent2 12" xfId="53638"/>
    <cellStyle name="Accent2 13" xfId="53639"/>
    <cellStyle name="Accent2 14" xfId="53640"/>
    <cellStyle name="Accent2 2" xfId="634"/>
    <cellStyle name="Accent2 2 2" xfId="1466"/>
    <cellStyle name="Accent2 2 2 2" xfId="1467"/>
    <cellStyle name="Accent2 3" xfId="633"/>
    <cellStyle name="Accent2 4" xfId="837"/>
    <cellStyle name="Accent2 5" xfId="53641"/>
    <cellStyle name="Accent2 6" xfId="53642"/>
    <cellStyle name="Accent2 7" xfId="53643"/>
    <cellStyle name="Accent2 8" xfId="53644"/>
    <cellStyle name="Accent2 9" xfId="53645"/>
    <cellStyle name="Accent3" xfId="1050"/>
    <cellStyle name="Accent3 10" xfId="53646"/>
    <cellStyle name="Accent3 11" xfId="53647"/>
    <cellStyle name="Accent3 12" xfId="53648"/>
    <cellStyle name="Accent3 13" xfId="53649"/>
    <cellStyle name="Accent3 14" xfId="53650"/>
    <cellStyle name="Accent3 2" xfId="632"/>
    <cellStyle name="Accent3 2 2" xfId="1468"/>
    <cellStyle name="Accent3 2 2 2" xfId="1469"/>
    <cellStyle name="Accent3 3" xfId="631"/>
    <cellStyle name="Accent3 4" xfId="838"/>
    <cellStyle name="Accent3 5" xfId="53651"/>
    <cellStyle name="Accent3 6" xfId="53652"/>
    <cellStyle name="Accent3 7" xfId="53653"/>
    <cellStyle name="Accent3 8" xfId="53654"/>
    <cellStyle name="Accent3 9" xfId="53655"/>
    <cellStyle name="Accent4" xfId="1051"/>
    <cellStyle name="Accent4 10" xfId="53656"/>
    <cellStyle name="Accent4 11" xfId="53657"/>
    <cellStyle name="Accent4 12" xfId="53658"/>
    <cellStyle name="Accent4 13" xfId="53659"/>
    <cellStyle name="Accent4 14" xfId="53660"/>
    <cellStyle name="Accent4 2" xfId="630"/>
    <cellStyle name="Accent4 2 2" xfId="1470"/>
    <cellStyle name="Accent4 2 2 2" xfId="1471"/>
    <cellStyle name="Accent4 3" xfId="629"/>
    <cellStyle name="Accent4 4" xfId="839"/>
    <cellStyle name="Accent4 5" xfId="53661"/>
    <cellStyle name="Accent4 6" xfId="53662"/>
    <cellStyle name="Accent4 7" xfId="53663"/>
    <cellStyle name="Accent4 8" xfId="53664"/>
    <cellStyle name="Accent4 9" xfId="53665"/>
    <cellStyle name="Accent5" xfId="1052"/>
    <cellStyle name="Accent5 10" xfId="53666"/>
    <cellStyle name="Accent5 11" xfId="53667"/>
    <cellStyle name="Accent5 12" xfId="53668"/>
    <cellStyle name="Accent5 13" xfId="53669"/>
    <cellStyle name="Accent5 14" xfId="53670"/>
    <cellStyle name="Accent5 2" xfId="628"/>
    <cellStyle name="Accent5 2 2" xfId="1472"/>
    <cellStyle name="Accent5 2 2 2" xfId="1473"/>
    <cellStyle name="Accent5 3" xfId="840"/>
    <cellStyle name="Accent5 4" xfId="841"/>
    <cellStyle name="Accent5 5" xfId="53671"/>
    <cellStyle name="Accent5 6" xfId="53672"/>
    <cellStyle name="Accent5 7" xfId="53673"/>
    <cellStyle name="Accent5 8" xfId="53674"/>
    <cellStyle name="Accent5 9" xfId="53675"/>
    <cellStyle name="Accent6" xfId="1053"/>
    <cellStyle name="Accent6 10" xfId="53676"/>
    <cellStyle name="Accent6 11" xfId="53677"/>
    <cellStyle name="Accent6 12" xfId="53678"/>
    <cellStyle name="Accent6 13" xfId="53679"/>
    <cellStyle name="Accent6 14" xfId="53680"/>
    <cellStyle name="Accent6 2" xfId="627"/>
    <cellStyle name="Accent6 2 2" xfId="1474"/>
    <cellStyle name="Accent6 2 2 2" xfId="1475"/>
    <cellStyle name="Accent6 3" xfId="626"/>
    <cellStyle name="Accent6 4" xfId="842"/>
    <cellStyle name="Accent6 5" xfId="53681"/>
    <cellStyle name="Accent6 6" xfId="53682"/>
    <cellStyle name="Accent6 7" xfId="53683"/>
    <cellStyle name="Accent6 8" xfId="53684"/>
    <cellStyle name="Accent6 9" xfId="53685"/>
    <cellStyle name="Avertissement" xfId="53686"/>
    <cellStyle name="Bad" xfId="1054"/>
    <cellStyle name="Bad 10" xfId="53687"/>
    <cellStyle name="Bad 11" xfId="53688"/>
    <cellStyle name="Bad 12" xfId="53689"/>
    <cellStyle name="Bad 13" xfId="53690"/>
    <cellStyle name="Bad 14" xfId="53691"/>
    <cellStyle name="Bad 2" xfId="625"/>
    <cellStyle name="Bad 2 2" xfId="1476"/>
    <cellStyle name="Bad 2 2 2" xfId="1477"/>
    <cellStyle name="Bad 3" xfId="624"/>
    <cellStyle name="Bad 4" xfId="843"/>
    <cellStyle name="Bad 5" xfId="53692"/>
    <cellStyle name="Bad 6" xfId="53693"/>
    <cellStyle name="Bad 7" xfId="53694"/>
    <cellStyle name="Bad 8" xfId="53695"/>
    <cellStyle name="Bad 9" xfId="53696"/>
    <cellStyle name="Bilješka 10" xfId="1478"/>
    <cellStyle name="Bilješka 2" xfId="19"/>
    <cellStyle name="Bilješka 2 2" xfId="20"/>
    <cellStyle name="Bilješka 2 2 2" xfId="367"/>
    <cellStyle name="Bilješka 2 2 2 2" xfId="1479"/>
    <cellStyle name="Bilješka 2 2 2 2 2" xfId="1480"/>
    <cellStyle name="Bilješka 2 2 2 2 2 10" xfId="1481"/>
    <cellStyle name="Bilješka 2 2 2 2 2 10 2" xfId="1482"/>
    <cellStyle name="Bilješka 2 2 2 2 2 10 3" xfId="1483"/>
    <cellStyle name="Bilješka 2 2 2 2 2 11" xfId="1484"/>
    <cellStyle name="Bilješka 2 2 2 2 2 11 2" xfId="1485"/>
    <cellStyle name="Bilješka 2 2 2 2 2 11 3" xfId="1486"/>
    <cellStyle name="Bilješka 2 2 2 2 2 12" xfId="1487"/>
    <cellStyle name="Bilješka 2 2 2 2 2 12 2" xfId="1488"/>
    <cellStyle name="Bilješka 2 2 2 2 2 12 3" xfId="1489"/>
    <cellStyle name="Bilješka 2 2 2 2 2 13" xfId="1490"/>
    <cellStyle name="Bilješka 2 2 2 2 2 13 2" xfId="1491"/>
    <cellStyle name="Bilješka 2 2 2 2 2 13 3" xfId="1492"/>
    <cellStyle name="Bilješka 2 2 2 2 2 14" xfId="1493"/>
    <cellStyle name="Bilješka 2 2 2 2 2 15" xfId="1494"/>
    <cellStyle name="Bilješka 2 2 2 2 2 2" xfId="1495"/>
    <cellStyle name="Bilješka 2 2 2 2 2 2 10" xfId="1496"/>
    <cellStyle name="Bilješka 2 2 2 2 2 2 10 2" xfId="1497"/>
    <cellStyle name="Bilješka 2 2 2 2 2 2 10 3" xfId="1498"/>
    <cellStyle name="Bilješka 2 2 2 2 2 2 11" xfId="1499"/>
    <cellStyle name="Bilješka 2 2 2 2 2 2 12" xfId="1500"/>
    <cellStyle name="Bilješka 2 2 2 2 2 2 2" xfId="1501"/>
    <cellStyle name="Bilješka 2 2 2 2 2 2 2 2" xfId="1502"/>
    <cellStyle name="Bilješka 2 2 2 2 2 2 2 2 2" xfId="1503"/>
    <cellStyle name="Bilješka 2 2 2 2 2 2 2 2 3" xfId="1504"/>
    <cellStyle name="Bilješka 2 2 2 2 2 2 2 3" xfId="1505"/>
    <cellStyle name="Bilješka 2 2 2 2 2 2 2 3 2" xfId="1506"/>
    <cellStyle name="Bilješka 2 2 2 2 2 2 2 3 3" xfId="1507"/>
    <cellStyle name="Bilješka 2 2 2 2 2 2 2 4" xfId="1508"/>
    <cellStyle name="Bilješka 2 2 2 2 2 2 2 4 2" xfId="1509"/>
    <cellStyle name="Bilješka 2 2 2 2 2 2 2 4 3" xfId="1510"/>
    <cellStyle name="Bilješka 2 2 2 2 2 2 2 5" xfId="1511"/>
    <cellStyle name="Bilješka 2 2 2 2 2 2 2 5 2" xfId="1512"/>
    <cellStyle name="Bilješka 2 2 2 2 2 2 2 5 3" xfId="1513"/>
    <cellStyle name="Bilješka 2 2 2 2 2 2 2 6" xfId="1514"/>
    <cellStyle name="Bilješka 2 2 2 2 2 2 2 6 2" xfId="1515"/>
    <cellStyle name="Bilješka 2 2 2 2 2 2 2 6 3" xfId="1516"/>
    <cellStyle name="Bilješka 2 2 2 2 2 2 2 7" xfId="1517"/>
    <cellStyle name="Bilješka 2 2 2 2 2 2 2 7 2" xfId="1518"/>
    <cellStyle name="Bilješka 2 2 2 2 2 2 2 7 3" xfId="1519"/>
    <cellStyle name="Bilješka 2 2 2 2 2 2 2 8" xfId="1520"/>
    <cellStyle name="Bilješka 2 2 2 2 2 2 2 9" xfId="1521"/>
    <cellStyle name="Bilješka 2 2 2 2 2 2 3" xfId="1522"/>
    <cellStyle name="Bilješka 2 2 2 2 2 2 3 2" xfId="1523"/>
    <cellStyle name="Bilješka 2 2 2 2 2 2 3 2 2" xfId="1524"/>
    <cellStyle name="Bilješka 2 2 2 2 2 2 3 2 3" xfId="1525"/>
    <cellStyle name="Bilješka 2 2 2 2 2 2 3 3" xfId="1526"/>
    <cellStyle name="Bilješka 2 2 2 2 2 2 3 3 2" xfId="1527"/>
    <cellStyle name="Bilješka 2 2 2 2 2 2 3 3 3" xfId="1528"/>
    <cellStyle name="Bilješka 2 2 2 2 2 2 3 4" xfId="1529"/>
    <cellStyle name="Bilješka 2 2 2 2 2 2 3 4 2" xfId="1530"/>
    <cellStyle name="Bilješka 2 2 2 2 2 2 3 4 3" xfId="1531"/>
    <cellStyle name="Bilješka 2 2 2 2 2 2 3 5" xfId="1532"/>
    <cellStyle name="Bilješka 2 2 2 2 2 2 3 5 2" xfId="1533"/>
    <cellStyle name="Bilješka 2 2 2 2 2 2 3 5 3" xfId="1534"/>
    <cellStyle name="Bilješka 2 2 2 2 2 2 3 6" xfId="1535"/>
    <cellStyle name="Bilješka 2 2 2 2 2 2 3 6 2" xfId="1536"/>
    <cellStyle name="Bilješka 2 2 2 2 2 2 3 6 3" xfId="1537"/>
    <cellStyle name="Bilješka 2 2 2 2 2 2 3 7" xfId="1538"/>
    <cellStyle name="Bilješka 2 2 2 2 2 2 3 8" xfId="1539"/>
    <cellStyle name="Bilješka 2 2 2 2 2 2 4" xfId="1540"/>
    <cellStyle name="Bilješka 2 2 2 2 2 2 4 2" xfId="1541"/>
    <cellStyle name="Bilješka 2 2 2 2 2 2 4 2 2" xfId="1542"/>
    <cellStyle name="Bilješka 2 2 2 2 2 2 4 2 3" xfId="1543"/>
    <cellStyle name="Bilješka 2 2 2 2 2 2 4 3" xfId="1544"/>
    <cellStyle name="Bilješka 2 2 2 2 2 2 4 3 2" xfId="1545"/>
    <cellStyle name="Bilješka 2 2 2 2 2 2 4 3 3" xfId="1546"/>
    <cellStyle name="Bilješka 2 2 2 2 2 2 4 4" xfId="1547"/>
    <cellStyle name="Bilješka 2 2 2 2 2 2 4 4 2" xfId="1548"/>
    <cellStyle name="Bilješka 2 2 2 2 2 2 4 4 3" xfId="1549"/>
    <cellStyle name="Bilješka 2 2 2 2 2 2 4 5" xfId="1550"/>
    <cellStyle name="Bilješka 2 2 2 2 2 2 4 5 2" xfId="1551"/>
    <cellStyle name="Bilješka 2 2 2 2 2 2 4 5 3" xfId="1552"/>
    <cellStyle name="Bilješka 2 2 2 2 2 2 4 6" xfId="1553"/>
    <cellStyle name="Bilješka 2 2 2 2 2 2 4 6 2" xfId="1554"/>
    <cellStyle name="Bilješka 2 2 2 2 2 2 4 6 3" xfId="1555"/>
    <cellStyle name="Bilješka 2 2 2 2 2 2 4 7" xfId="1556"/>
    <cellStyle name="Bilješka 2 2 2 2 2 2 4 8" xfId="1557"/>
    <cellStyle name="Bilješka 2 2 2 2 2 2 5" xfId="1558"/>
    <cellStyle name="Bilješka 2 2 2 2 2 2 5 2" xfId="1559"/>
    <cellStyle name="Bilješka 2 2 2 2 2 2 5 3" xfId="1560"/>
    <cellStyle name="Bilješka 2 2 2 2 2 2 6" xfId="1561"/>
    <cellStyle name="Bilješka 2 2 2 2 2 2 6 2" xfId="1562"/>
    <cellStyle name="Bilješka 2 2 2 2 2 2 6 3" xfId="1563"/>
    <cellStyle name="Bilješka 2 2 2 2 2 2 7" xfId="1564"/>
    <cellStyle name="Bilješka 2 2 2 2 2 2 7 2" xfId="1565"/>
    <cellStyle name="Bilješka 2 2 2 2 2 2 7 3" xfId="1566"/>
    <cellStyle name="Bilješka 2 2 2 2 2 2 8" xfId="1567"/>
    <cellStyle name="Bilješka 2 2 2 2 2 2 8 2" xfId="1568"/>
    <cellStyle name="Bilješka 2 2 2 2 2 2 8 3" xfId="1569"/>
    <cellStyle name="Bilješka 2 2 2 2 2 2 9" xfId="1570"/>
    <cellStyle name="Bilješka 2 2 2 2 2 2 9 2" xfId="1571"/>
    <cellStyle name="Bilješka 2 2 2 2 2 2 9 3" xfId="1572"/>
    <cellStyle name="Bilješka 2 2 2 2 2 3" xfId="1573"/>
    <cellStyle name="Bilješka 2 2 2 2 2 3 10" xfId="1574"/>
    <cellStyle name="Bilješka 2 2 2 2 2 3 10 2" xfId="1575"/>
    <cellStyle name="Bilješka 2 2 2 2 2 3 10 3" xfId="1576"/>
    <cellStyle name="Bilješka 2 2 2 2 2 3 11" xfId="1577"/>
    <cellStyle name="Bilješka 2 2 2 2 2 3 12" xfId="1578"/>
    <cellStyle name="Bilješka 2 2 2 2 2 3 2" xfId="1579"/>
    <cellStyle name="Bilješka 2 2 2 2 2 3 2 2" xfId="1580"/>
    <cellStyle name="Bilješka 2 2 2 2 2 3 2 2 2" xfId="1581"/>
    <cellStyle name="Bilješka 2 2 2 2 2 3 2 2 3" xfId="1582"/>
    <cellStyle name="Bilješka 2 2 2 2 2 3 2 3" xfId="1583"/>
    <cellStyle name="Bilješka 2 2 2 2 2 3 2 3 2" xfId="1584"/>
    <cellStyle name="Bilješka 2 2 2 2 2 3 2 3 3" xfId="1585"/>
    <cellStyle name="Bilješka 2 2 2 2 2 3 2 4" xfId="1586"/>
    <cellStyle name="Bilješka 2 2 2 2 2 3 2 4 2" xfId="1587"/>
    <cellStyle name="Bilješka 2 2 2 2 2 3 2 4 3" xfId="1588"/>
    <cellStyle name="Bilješka 2 2 2 2 2 3 2 5" xfId="1589"/>
    <cellStyle name="Bilješka 2 2 2 2 2 3 2 5 2" xfId="1590"/>
    <cellStyle name="Bilješka 2 2 2 2 2 3 2 5 3" xfId="1591"/>
    <cellStyle name="Bilješka 2 2 2 2 2 3 2 6" xfId="1592"/>
    <cellStyle name="Bilješka 2 2 2 2 2 3 2 6 2" xfId="1593"/>
    <cellStyle name="Bilješka 2 2 2 2 2 3 2 6 3" xfId="1594"/>
    <cellStyle name="Bilješka 2 2 2 2 2 3 2 7" xfId="1595"/>
    <cellStyle name="Bilješka 2 2 2 2 2 3 2 7 2" xfId="1596"/>
    <cellStyle name="Bilješka 2 2 2 2 2 3 2 7 3" xfId="1597"/>
    <cellStyle name="Bilješka 2 2 2 2 2 3 2 8" xfId="1598"/>
    <cellStyle name="Bilješka 2 2 2 2 2 3 2 9" xfId="1599"/>
    <cellStyle name="Bilješka 2 2 2 2 2 3 3" xfId="1600"/>
    <cellStyle name="Bilješka 2 2 2 2 2 3 3 2" xfId="1601"/>
    <cellStyle name="Bilješka 2 2 2 2 2 3 3 2 2" xfId="1602"/>
    <cellStyle name="Bilješka 2 2 2 2 2 3 3 2 3" xfId="1603"/>
    <cellStyle name="Bilješka 2 2 2 2 2 3 3 3" xfId="1604"/>
    <cellStyle name="Bilješka 2 2 2 2 2 3 3 3 2" xfId="1605"/>
    <cellStyle name="Bilješka 2 2 2 2 2 3 3 3 3" xfId="1606"/>
    <cellStyle name="Bilješka 2 2 2 2 2 3 3 4" xfId="1607"/>
    <cellStyle name="Bilješka 2 2 2 2 2 3 3 4 2" xfId="1608"/>
    <cellStyle name="Bilješka 2 2 2 2 2 3 3 4 3" xfId="1609"/>
    <cellStyle name="Bilješka 2 2 2 2 2 3 3 5" xfId="1610"/>
    <cellStyle name="Bilješka 2 2 2 2 2 3 3 5 2" xfId="1611"/>
    <cellStyle name="Bilješka 2 2 2 2 2 3 3 5 3" xfId="1612"/>
    <cellStyle name="Bilješka 2 2 2 2 2 3 3 6" xfId="1613"/>
    <cellStyle name="Bilješka 2 2 2 2 2 3 3 6 2" xfId="1614"/>
    <cellStyle name="Bilješka 2 2 2 2 2 3 3 6 3" xfId="1615"/>
    <cellStyle name="Bilješka 2 2 2 2 2 3 3 7" xfId="1616"/>
    <cellStyle name="Bilješka 2 2 2 2 2 3 3 8" xfId="1617"/>
    <cellStyle name="Bilješka 2 2 2 2 2 3 4" xfId="1618"/>
    <cellStyle name="Bilješka 2 2 2 2 2 3 4 2" xfId="1619"/>
    <cellStyle name="Bilješka 2 2 2 2 2 3 4 2 2" xfId="1620"/>
    <cellStyle name="Bilješka 2 2 2 2 2 3 4 2 3" xfId="1621"/>
    <cellStyle name="Bilješka 2 2 2 2 2 3 4 3" xfId="1622"/>
    <cellStyle name="Bilješka 2 2 2 2 2 3 4 3 2" xfId="1623"/>
    <cellStyle name="Bilješka 2 2 2 2 2 3 4 3 3" xfId="1624"/>
    <cellStyle name="Bilješka 2 2 2 2 2 3 4 4" xfId="1625"/>
    <cellStyle name="Bilješka 2 2 2 2 2 3 4 4 2" xfId="1626"/>
    <cellStyle name="Bilješka 2 2 2 2 2 3 4 4 3" xfId="1627"/>
    <cellStyle name="Bilješka 2 2 2 2 2 3 4 5" xfId="1628"/>
    <cellStyle name="Bilješka 2 2 2 2 2 3 4 5 2" xfId="1629"/>
    <cellStyle name="Bilješka 2 2 2 2 2 3 4 5 3" xfId="1630"/>
    <cellStyle name="Bilješka 2 2 2 2 2 3 4 6" xfId="1631"/>
    <cellStyle name="Bilješka 2 2 2 2 2 3 4 6 2" xfId="1632"/>
    <cellStyle name="Bilješka 2 2 2 2 2 3 4 6 3" xfId="1633"/>
    <cellStyle name="Bilješka 2 2 2 2 2 3 4 7" xfId="1634"/>
    <cellStyle name="Bilješka 2 2 2 2 2 3 4 8" xfId="1635"/>
    <cellStyle name="Bilješka 2 2 2 2 2 3 5" xfId="1636"/>
    <cellStyle name="Bilješka 2 2 2 2 2 3 5 2" xfId="1637"/>
    <cellStyle name="Bilješka 2 2 2 2 2 3 5 3" xfId="1638"/>
    <cellStyle name="Bilješka 2 2 2 2 2 3 6" xfId="1639"/>
    <cellStyle name="Bilješka 2 2 2 2 2 3 6 2" xfId="1640"/>
    <cellStyle name="Bilješka 2 2 2 2 2 3 6 3" xfId="1641"/>
    <cellStyle name="Bilješka 2 2 2 2 2 3 7" xfId="1642"/>
    <cellStyle name="Bilješka 2 2 2 2 2 3 7 2" xfId="1643"/>
    <cellStyle name="Bilješka 2 2 2 2 2 3 7 3" xfId="1644"/>
    <cellStyle name="Bilješka 2 2 2 2 2 3 8" xfId="1645"/>
    <cellStyle name="Bilješka 2 2 2 2 2 3 8 2" xfId="1646"/>
    <cellStyle name="Bilješka 2 2 2 2 2 3 8 3" xfId="1647"/>
    <cellStyle name="Bilješka 2 2 2 2 2 3 9" xfId="1648"/>
    <cellStyle name="Bilješka 2 2 2 2 2 3 9 2" xfId="1649"/>
    <cellStyle name="Bilješka 2 2 2 2 2 3 9 3" xfId="1650"/>
    <cellStyle name="Bilješka 2 2 2 2 2 4" xfId="1651"/>
    <cellStyle name="Bilješka 2 2 2 2 2 4 10" xfId="1652"/>
    <cellStyle name="Bilješka 2 2 2 2 2 4 10 2" xfId="1653"/>
    <cellStyle name="Bilješka 2 2 2 2 2 4 10 3" xfId="1654"/>
    <cellStyle name="Bilješka 2 2 2 2 2 4 11" xfId="1655"/>
    <cellStyle name="Bilješka 2 2 2 2 2 4 12" xfId="1656"/>
    <cellStyle name="Bilješka 2 2 2 2 2 4 2" xfId="1657"/>
    <cellStyle name="Bilješka 2 2 2 2 2 4 2 2" xfId="1658"/>
    <cellStyle name="Bilješka 2 2 2 2 2 4 2 2 2" xfId="1659"/>
    <cellStyle name="Bilješka 2 2 2 2 2 4 2 2 3" xfId="1660"/>
    <cellStyle name="Bilješka 2 2 2 2 2 4 2 3" xfId="1661"/>
    <cellStyle name="Bilješka 2 2 2 2 2 4 2 3 2" xfId="1662"/>
    <cellStyle name="Bilješka 2 2 2 2 2 4 2 3 3" xfId="1663"/>
    <cellStyle name="Bilješka 2 2 2 2 2 4 2 4" xfId="1664"/>
    <cellStyle name="Bilješka 2 2 2 2 2 4 2 4 2" xfId="1665"/>
    <cellStyle name="Bilješka 2 2 2 2 2 4 2 4 3" xfId="1666"/>
    <cellStyle name="Bilješka 2 2 2 2 2 4 2 5" xfId="1667"/>
    <cellStyle name="Bilješka 2 2 2 2 2 4 2 5 2" xfId="1668"/>
    <cellStyle name="Bilješka 2 2 2 2 2 4 2 5 3" xfId="1669"/>
    <cellStyle name="Bilješka 2 2 2 2 2 4 2 6" xfId="1670"/>
    <cellStyle name="Bilješka 2 2 2 2 2 4 2 6 2" xfId="1671"/>
    <cellStyle name="Bilješka 2 2 2 2 2 4 2 6 3" xfId="1672"/>
    <cellStyle name="Bilješka 2 2 2 2 2 4 2 7" xfId="1673"/>
    <cellStyle name="Bilješka 2 2 2 2 2 4 2 7 2" xfId="1674"/>
    <cellStyle name="Bilješka 2 2 2 2 2 4 2 7 3" xfId="1675"/>
    <cellStyle name="Bilješka 2 2 2 2 2 4 2 8" xfId="1676"/>
    <cellStyle name="Bilješka 2 2 2 2 2 4 2 9" xfId="1677"/>
    <cellStyle name="Bilješka 2 2 2 2 2 4 3" xfId="1678"/>
    <cellStyle name="Bilješka 2 2 2 2 2 4 3 2" xfId="1679"/>
    <cellStyle name="Bilješka 2 2 2 2 2 4 3 2 2" xfId="1680"/>
    <cellStyle name="Bilješka 2 2 2 2 2 4 3 2 3" xfId="1681"/>
    <cellStyle name="Bilješka 2 2 2 2 2 4 3 3" xfId="1682"/>
    <cellStyle name="Bilješka 2 2 2 2 2 4 3 3 2" xfId="1683"/>
    <cellStyle name="Bilješka 2 2 2 2 2 4 3 3 3" xfId="1684"/>
    <cellStyle name="Bilješka 2 2 2 2 2 4 3 4" xfId="1685"/>
    <cellStyle name="Bilješka 2 2 2 2 2 4 3 4 2" xfId="1686"/>
    <cellStyle name="Bilješka 2 2 2 2 2 4 3 4 3" xfId="1687"/>
    <cellStyle name="Bilješka 2 2 2 2 2 4 3 5" xfId="1688"/>
    <cellStyle name="Bilješka 2 2 2 2 2 4 3 5 2" xfId="1689"/>
    <cellStyle name="Bilješka 2 2 2 2 2 4 3 5 3" xfId="1690"/>
    <cellStyle name="Bilješka 2 2 2 2 2 4 3 6" xfId="1691"/>
    <cellStyle name="Bilješka 2 2 2 2 2 4 3 6 2" xfId="1692"/>
    <cellStyle name="Bilješka 2 2 2 2 2 4 3 6 3" xfId="1693"/>
    <cellStyle name="Bilješka 2 2 2 2 2 4 3 7" xfId="1694"/>
    <cellStyle name="Bilješka 2 2 2 2 2 4 3 8" xfId="1695"/>
    <cellStyle name="Bilješka 2 2 2 2 2 4 4" xfId="1696"/>
    <cellStyle name="Bilješka 2 2 2 2 2 4 4 2" xfId="1697"/>
    <cellStyle name="Bilješka 2 2 2 2 2 4 4 2 2" xfId="1698"/>
    <cellStyle name="Bilješka 2 2 2 2 2 4 4 2 3" xfId="1699"/>
    <cellStyle name="Bilješka 2 2 2 2 2 4 4 3" xfId="1700"/>
    <cellStyle name="Bilješka 2 2 2 2 2 4 4 3 2" xfId="1701"/>
    <cellStyle name="Bilješka 2 2 2 2 2 4 4 3 3" xfId="1702"/>
    <cellStyle name="Bilješka 2 2 2 2 2 4 4 4" xfId="1703"/>
    <cellStyle name="Bilješka 2 2 2 2 2 4 4 4 2" xfId="1704"/>
    <cellStyle name="Bilješka 2 2 2 2 2 4 4 4 3" xfId="1705"/>
    <cellStyle name="Bilješka 2 2 2 2 2 4 4 5" xfId="1706"/>
    <cellStyle name="Bilješka 2 2 2 2 2 4 4 5 2" xfId="1707"/>
    <cellStyle name="Bilješka 2 2 2 2 2 4 4 5 3" xfId="1708"/>
    <cellStyle name="Bilješka 2 2 2 2 2 4 4 6" xfId="1709"/>
    <cellStyle name="Bilješka 2 2 2 2 2 4 4 6 2" xfId="1710"/>
    <cellStyle name="Bilješka 2 2 2 2 2 4 4 6 3" xfId="1711"/>
    <cellStyle name="Bilješka 2 2 2 2 2 4 4 7" xfId="1712"/>
    <cellStyle name="Bilješka 2 2 2 2 2 4 4 8" xfId="1713"/>
    <cellStyle name="Bilješka 2 2 2 2 2 4 5" xfId="1714"/>
    <cellStyle name="Bilješka 2 2 2 2 2 4 5 2" xfId="1715"/>
    <cellStyle name="Bilješka 2 2 2 2 2 4 5 3" xfId="1716"/>
    <cellStyle name="Bilješka 2 2 2 2 2 4 6" xfId="1717"/>
    <cellStyle name="Bilješka 2 2 2 2 2 4 6 2" xfId="1718"/>
    <cellStyle name="Bilješka 2 2 2 2 2 4 6 3" xfId="1719"/>
    <cellStyle name="Bilješka 2 2 2 2 2 4 7" xfId="1720"/>
    <cellStyle name="Bilješka 2 2 2 2 2 4 7 2" xfId="1721"/>
    <cellStyle name="Bilješka 2 2 2 2 2 4 7 3" xfId="1722"/>
    <cellStyle name="Bilješka 2 2 2 2 2 4 8" xfId="1723"/>
    <cellStyle name="Bilješka 2 2 2 2 2 4 8 2" xfId="1724"/>
    <cellStyle name="Bilješka 2 2 2 2 2 4 8 3" xfId="1725"/>
    <cellStyle name="Bilješka 2 2 2 2 2 4 9" xfId="1726"/>
    <cellStyle name="Bilješka 2 2 2 2 2 4 9 2" xfId="1727"/>
    <cellStyle name="Bilješka 2 2 2 2 2 4 9 3" xfId="1728"/>
    <cellStyle name="Bilješka 2 2 2 2 2 5" xfId="1729"/>
    <cellStyle name="Bilješka 2 2 2 2 2 5 2" xfId="1730"/>
    <cellStyle name="Bilješka 2 2 2 2 2 5 2 2" xfId="1731"/>
    <cellStyle name="Bilješka 2 2 2 2 2 5 2 3" xfId="1732"/>
    <cellStyle name="Bilješka 2 2 2 2 2 5 3" xfId="1733"/>
    <cellStyle name="Bilješka 2 2 2 2 2 5 3 2" xfId="1734"/>
    <cellStyle name="Bilješka 2 2 2 2 2 5 3 3" xfId="1735"/>
    <cellStyle name="Bilješka 2 2 2 2 2 5 4" xfId="1736"/>
    <cellStyle name="Bilješka 2 2 2 2 2 5 4 2" xfId="1737"/>
    <cellStyle name="Bilješka 2 2 2 2 2 5 4 3" xfId="1738"/>
    <cellStyle name="Bilješka 2 2 2 2 2 5 5" xfId="1739"/>
    <cellStyle name="Bilješka 2 2 2 2 2 5 5 2" xfId="1740"/>
    <cellStyle name="Bilješka 2 2 2 2 2 5 5 3" xfId="1741"/>
    <cellStyle name="Bilješka 2 2 2 2 2 5 6" xfId="1742"/>
    <cellStyle name="Bilješka 2 2 2 2 2 5 6 2" xfId="1743"/>
    <cellStyle name="Bilješka 2 2 2 2 2 5 6 3" xfId="1744"/>
    <cellStyle name="Bilješka 2 2 2 2 2 5 7" xfId="1745"/>
    <cellStyle name="Bilješka 2 2 2 2 2 5 7 2" xfId="1746"/>
    <cellStyle name="Bilješka 2 2 2 2 2 5 7 3" xfId="1747"/>
    <cellStyle name="Bilješka 2 2 2 2 2 5 8" xfId="1748"/>
    <cellStyle name="Bilješka 2 2 2 2 2 5 9" xfId="1749"/>
    <cellStyle name="Bilješka 2 2 2 2 2 6" xfId="1750"/>
    <cellStyle name="Bilješka 2 2 2 2 2 6 2" xfId="1751"/>
    <cellStyle name="Bilješka 2 2 2 2 2 6 2 2" xfId="1752"/>
    <cellStyle name="Bilješka 2 2 2 2 2 6 2 3" xfId="1753"/>
    <cellStyle name="Bilješka 2 2 2 2 2 6 3" xfId="1754"/>
    <cellStyle name="Bilješka 2 2 2 2 2 6 3 2" xfId="1755"/>
    <cellStyle name="Bilješka 2 2 2 2 2 6 3 3" xfId="1756"/>
    <cellStyle name="Bilješka 2 2 2 2 2 6 4" xfId="1757"/>
    <cellStyle name="Bilješka 2 2 2 2 2 6 4 2" xfId="1758"/>
    <cellStyle name="Bilješka 2 2 2 2 2 6 4 3" xfId="1759"/>
    <cellStyle name="Bilješka 2 2 2 2 2 6 5" xfId="1760"/>
    <cellStyle name="Bilješka 2 2 2 2 2 6 5 2" xfId="1761"/>
    <cellStyle name="Bilješka 2 2 2 2 2 6 5 3" xfId="1762"/>
    <cellStyle name="Bilješka 2 2 2 2 2 6 6" xfId="1763"/>
    <cellStyle name="Bilješka 2 2 2 2 2 6 6 2" xfId="1764"/>
    <cellStyle name="Bilješka 2 2 2 2 2 6 6 3" xfId="1765"/>
    <cellStyle name="Bilješka 2 2 2 2 2 6 7" xfId="1766"/>
    <cellStyle name="Bilješka 2 2 2 2 2 6 7 2" xfId="1767"/>
    <cellStyle name="Bilješka 2 2 2 2 2 6 7 3" xfId="1768"/>
    <cellStyle name="Bilješka 2 2 2 2 2 6 8" xfId="1769"/>
    <cellStyle name="Bilješka 2 2 2 2 2 6 9" xfId="1770"/>
    <cellStyle name="Bilješka 2 2 2 2 2 7" xfId="1771"/>
    <cellStyle name="Bilješka 2 2 2 2 2 7 2" xfId="1772"/>
    <cellStyle name="Bilješka 2 2 2 2 2 7 2 2" xfId="1773"/>
    <cellStyle name="Bilješka 2 2 2 2 2 7 2 3" xfId="1774"/>
    <cellStyle name="Bilješka 2 2 2 2 2 7 3" xfId="1775"/>
    <cellStyle name="Bilješka 2 2 2 2 2 7 3 2" xfId="1776"/>
    <cellStyle name="Bilješka 2 2 2 2 2 7 3 3" xfId="1777"/>
    <cellStyle name="Bilješka 2 2 2 2 2 7 4" xfId="1778"/>
    <cellStyle name="Bilješka 2 2 2 2 2 7 4 2" xfId="1779"/>
    <cellStyle name="Bilješka 2 2 2 2 2 7 4 3" xfId="1780"/>
    <cellStyle name="Bilješka 2 2 2 2 2 7 5" xfId="1781"/>
    <cellStyle name="Bilješka 2 2 2 2 2 7 5 2" xfId="1782"/>
    <cellStyle name="Bilješka 2 2 2 2 2 7 5 3" xfId="1783"/>
    <cellStyle name="Bilješka 2 2 2 2 2 7 6" xfId="1784"/>
    <cellStyle name="Bilješka 2 2 2 2 2 7 6 2" xfId="1785"/>
    <cellStyle name="Bilješka 2 2 2 2 2 7 6 3" xfId="1786"/>
    <cellStyle name="Bilješka 2 2 2 2 2 7 7" xfId="1787"/>
    <cellStyle name="Bilješka 2 2 2 2 2 7 7 2" xfId="1788"/>
    <cellStyle name="Bilješka 2 2 2 2 2 7 7 3" xfId="1789"/>
    <cellStyle name="Bilješka 2 2 2 2 2 7 8" xfId="1790"/>
    <cellStyle name="Bilješka 2 2 2 2 2 7 9" xfId="1791"/>
    <cellStyle name="Bilješka 2 2 2 2 2 8" xfId="1792"/>
    <cellStyle name="Bilješka 2 2 2 2 2 8 2" xfId="1793"/>
    <cellStyle name="Bilješka 2 2 2 2 2 8 2 2" xfId="1794"/>
    <cellStyle name="Bilješka 2 2 2 2 2 8 2 3" xfId="1795"/>
    <cellStyle name="Bilješka 2 2 2 2 2 8 3" xfId="1796"/>
    <cellStyle name="Bilješka 2 2 2 2 2 8 3 2" xfId="1797"/>
    <cellStyle name="Bilješka 2 2 2 2 2 8 3 3" xfId="1798"/>
    <cellStyle name="Bilješka 2 2 2 2 2 8 4" xfId="1799"/>
    <cellStyle name="Bilješka 2 2 2 2 2 8 4 2" xfId="1800"/>
    <cellStyle name="Bilješka 2 2 2 2 2 8 4 3" xfId="1801"/>
    <cellStyle name="Bilješka 2 2 2 2 2 8 5" xfId="1802"/>
    <cellStyle name="Bilješka 2 2 2 2 2 8 6" xfId="1803"/>
    <cellStyle name="Bilješka 2 2 2 2 2 9" xfId="1804"/>
    <cellStyle name="Bilješka 2 2 2 2 2 9 2" xfId="1805"/>
    <cellStyle name="Bilješka 2 2 2 2 2 9 3" xfId="1806"/>
    <cellStyle name="Bilješka 2 2 2 2 3" xfId="1807"/>
    <cellStyle name="Bilješka 2 2 2 2 3 2" xfId="1808"/>
    <cellStyle name="Bilješka 2 2 2 2 3 2 2" xfId="1809"/>
    <cellStyle name="Bilješka 2 2 2 2 3 2 3" xfId="1810"/>
    <cellStyle name="Bilješka 2 2 2 2 3 3" xfId="1811"/>
    <cellStyle name="Bilješka 2 2 2 2 3 3 2" xfId="1812"/>
    <cellStyle name="Bilješka 2 2 2 2 3 3 3" xfId="1813"/>
    <cellStyle name="Bilješka 2 2 2 2 3 4" xfId="1814"/>
    <cellStyle name="Bilješka 2 2 2 2 3 4 2" xfId="1815"/>
    <cellStyle name="Bilješka 2 2 2 2 3 4 3" xfId="1816"/>
    <cellStyle name="Bilješka 2 2 2 2 3 5" xfId="1817"/>
    <cellStyle name="Bilješka 2 2 2 2 3 6" xfId="1818"/>
    <cellStyle name="Bilješka 2 2 2 2 4" xfId="1819"/>
    <cellStyle name="Bilješka 2 2 2 2 4 2" xfId="1820"/>
    <cellStyle name="Bilješka 2 2 2 2 4 3" xfId="1821"/>
    <cellStyle name="Bilješka 2 2 2 2 5" xfId="1822"/>
    <cellStyle name="Bilješka 2 2 2 2 6" xfId="1823"/>
    <cellStyle name="Bilješka 2 2 2 3" xfId="1824"/>
    <cellStyle name="Bilješka 2 2 2 3 10" xfId="1825"/>
    <cellStyle name="Bilješka 2 2 2 3 10 2" xfId="1826"/>
    <cellStyle name="Bilješka 2 2 2 3 10 3" xfId="1827"/>
    <cellStyle name="Bilješka 2 2 2 3 11" xfId="1828"/>
    <cellStyle name="Bilješka 2 2 2 3 11 2" xfId="1829"/>
    <cellStyle name="Bilješka 2 2 2 3 11 3" xfId="1830"/>
    <cellStyle name="Bilješka 2 2 2 3 12" xfId="1831"/>
    <cellStyle name="Bilješka 2 2 2 3 12 2" xfId="1832"/>
    <cellStyle name="Bilješka 2 2 2 3 12 3" xfId="1833"/>
    <cellStyle name="Bilješka 2 2 2 3 13" xfId="1834"/>
    <cellStyle name="Bilješka 2 2 2 3 13 2" xfId="1835"/>
    <cellStyle name="Bilješka 2 2 2 3 13 3" xfId="1836"/>
    <cellStyle name="Bilješka 2 2 2 3 14" xfId="1837"/>
    <cellStyle name="Bilješka 2 2 2 3 15" xfId="1838"/>
    <cellStyle name="Bilješka 2 2 2 3 2" xfId="1839"/>
    <cellStyle name="Bilješka 2 2 2 3 2 10" xfId="1840"/>
    <cellStyle name="Bilješka 2 2 2 3 2 10 2" xfId="1841"/>
    <cellStyle name="Bilješka 2 2 2 3 2 10 3" xfId="1842"/>
    <cellStyle name="Bilješka 2 2 2 3 2 11" xfId="1843"/>
    <cellStyle name="Bilješka 2 2 2 3 2 12" xfId="1844"/>
    <cellStyle name="Bilješka 2 2 2 3 2 2" xfId="1845"/>
    <cellStyle name="Bilješka 2 2 2 3 2 2 2" xfId="1846"/>
    <cellStyle name="Bilješka 2 2 2 3 2 2 2 2" xfId="1847"/>
    <cellStyle name="Bilješka 2 2 2 3 2 2 2 3" xfId="1848"/>
    <cellStyle name="Bilješka 2 2 2 3 2 2 3" xfId="1849"/>
    <cellStyle name="Bilješka 2 2 2 3 2 2 3 2" xfId="1850"/>
    <cellStyle name="Bilješka 2 2 2 3 2 2 3 3" xfId="1851"/>
    <cellStyle name="Bilješka 2 2 2 3 2 2 4" xfId="1852"/>
    <cellStyle name="Bilješka 2 2 2 3 2 2 4 2" xfId="1853"/>
    <cellStyle name="Bilješka 2 2 2 3 2 2 4 3" xfId="1854"/>
    <cellStyle name="Bilješka 2 2 2 3 2 2 5" xfId="1855"/>
    <cellStyle name="Bilješka 2 2 2 3 2 2 5 2" xfId="1856"/>
    <cellStyle name="Bilješka 2 2 2 3 2 2 5 3" xfId="1857"/>
    <cellStyle name="Bilješka 2 2 2 3 2 2 6" xfId="1858"/>
    <cellStyle name="Bilješka 2 2 2 3 2 2 6 2" xfId="1859"/>
    <cellStyle name="Bilješka 2 2 2 3 2 2 6 3" xfId="1860"/>
    <cellStyle name="Bilješka 2 2 2 3 2 2 7" xfId="1861"/>
    <cellStyle name="Bilješka 2 2 2 3 2 2 7 2" xfId="1862"/>
    <cellStyle name="Bilješka 2 2 2 3 2 2 7 3" xfId="1863"/>
    <cellStyle name="Bilješka 2 2 2 3 2 2 8" xfId="1864"/>
    <cellStyle name="Bilješka 2 2 2 3 2 2 9" xfId="1865"/>
    <cellStyle name="Bilješka 2 2 2 3 2 3" xfId="1866"/>
    <cellStyle name="Bilješka 2 2 2 3 2 3 2" xfId="1867"/>
    <cellStyle name="Bilješka 2 2 2 3 2 3 2 2" xfId="1868"/>
    <cellStyle name="Bilješka 2 2 2 3 2 3 2 3" xfId="1869"/>
    <cellStyle name="Bilješka 2 2 2 3 2 3 3" xfId="1870"/>
    <cellStyle name="Bilješka 2 2 2 3 2 3 3 2" xfId="1871"/>
    <cellStyle name="Bilješka 2 2 2 3 2 3 3 3" xfId="1872"/>
    <cellStyle name="Bilješka 2 2 2 3 2 3 4" xfId="1873"/>
    <cellStyle name="Bilješka 2 2 2 3 2 3 4 2" xfId="1874"/>
    <cellStyle name="Bilješka 2 2 2 3 2 3 4 3" xfId="1875"/>
    <cellStyle name="Bilješka 2 2 2 3 2 3 5" xfId="1876"/>
    <cellStyle name="Bilješka 2 2 2 3 2 3 5 2" xfId="1877"/>
    <cellStyle name="Bilješka 2 2 2 3 2 3 5 3" xfId="1878"/>
    <cellStyle name="Bilješka 2 2 2 3 2 3 6" xfId="1879"/>
    <cellStyle name="Bilješka 2 2 2 3 2 3 6 2" xfId="1880"/>
    <cellStyle name="Bilješka 2 2 2 3 2 3 6 3" xfId="1881"/>
    <cellStyle name="Bilješka 2 2 2 3 2 3 7" xfId="1882"/>
    <cellStyle name="Bilješka 2 2 2 3 2 3 8" xfId="1883"/>
    <cellStyle name="Bilješka 2 2 2 3 2 4" xfId="1884"/>
    <cellStyle name="Bilješka 2 2 2 3 2 4 2" xfId="1885"/>
    <cellStyle name="Bilješka 2 2 2 3 2 4 2 2" xfId="1886"/>
    <cellStyle name="Bilješka 2 2 2 3 2 4 2 3" xfId="1887"/>
    <cellStyle name="Bilješka 2 2 2 3 2 4 3" xfId="1888"/>
    <cellStyle name="Bilješka 2 2 2 3 2 4 3 2" xfId="1889"/>
    <cellStyle name="Bilješka 2 2 2 3 2 4 3 3" xfId="1890"/>
    <cellStyle name="Bilješka 2 2 2 3 2 4 4" xfId="1891"/>
    <cellStyle name="Bilješka 2 2 2 3 2 4 4 2" xfId="1892"/>
    <cellStyle name="Bilješka 2 2 2 3 2 4 4 3" xfId="1893"/>
    <cellStyle name="Bilješka 2 2 2 3 2 4 5" xfId="1894"/>
    <cellStyle name="Bilješka 2 2 2 3 2 4 5 2" xfId="1895"/>
    <cellStyle name="Bilješka 2 2 2 3 2 4 5 3" xfId="1896"/>
    <cellStyle name="Bilješka 2 2 2 3 2 4 6" xfId="1897"/>
    <cellStyle name="Bilješka 2 2 2 3 2 4 6 2" xfId="1898"/>
    <cellStyle name="Bilješka 2 2 2 3 2 4 6 3" xfId="1899"/>
    <cellStyle name="Bilješka 2 2 2 3 2 4 7" xfId="1900"/>
    <cellStyle name="Bilješka 2 2 2 3 2 4 8" xfId="1901"/>
    <cellStyle name="Bilješka 2 2 2 3 2 5" xfId="1902"/>
    <cellStyle name="Bilješka 2 2 2 3 2 5 2" xfId="1903"/>
    <cellStyle name="Bilješka 2 2 2 3 2 5 3" xfId="1904"/>
    <cellStyle name="Bilješka 2 2 2 3 2 6" xfId="1905"/>
    <cellStyle name="Bilješka 2 2 2 3 2 6 2" xfId="1906"/>
    <cellStyle name="Bilješka 2 2 2 3 2 6 3" xfId="1907"/>
    <cellStyle name="Bilješka 2 2 2 3 2 7" xfId="1908"/>
    <cellStyle name="Bilješka 2 2 2 3 2 7 2" xfId="1909"/>
    <cellStyle name="Bilješka 2 2 2 3 2 7 3" xfId="1910"/>
    <cellStyle name="Bilješka 2 2 2 3 2 8" xfId="1911"/>
    <cellStyle name="Bilješka 2 2 2 3 2 8 2" xfId="1912"/>
    <cellStyle name="Bilješka 2 2 2 3 2 8 3" xfId="1913"/>
    <cellStyle name="Bilješka 2 2 2 3 2 9" xfId="1914"/>
    <cellStyle name="Bilješka 2 2 2 3 2 9 2" xfId="1915"/>
    <cellStyle name="Bilješka 2 2 2 3 2 9 3" xfId="1916"/>
    <cellStyle name="Bilješka 2 2 2 3 3" xfId="1917"/>
    <cellStyle name="Bilješka 2 2 2 3 3 10" xfId="1918"/>
    <cellStyle name="Bilješka 2 2 2 3 3 10 2" xfId="1919"/>
    <cellStyle name="Bilješka 2 2 2 3 3 10 3" xfId="1920"/>
    <cellStyle name="Bilješka 2 2 2 3 3 11" xfId="1921"/>
    <cellStyle name="Bilješka 2 2 2 3 3 12" xfId="1922"/>
    <cellStyle name="Bilješka 2 2 2 3 3 2" xfId="1923"/>
    <cellStyle name="Bilješka 2 2 2 3 3 2 2" xfId="1924"/>
    <cellStyle name="Bilješka 2 2 2 3 3 2 2 2" xfId="1925"/>
    <cellStyle name="Bilješka 2 2 2 3 3 2 2 3" xfId="1926"/>
    <cellStyle name="Bilješka 2 2 2 3 3 2 3" xfId="1927"/>
    <cellStyle name="Bilješka 2 2 2 3 3 2 3 2" xfId="1928"/>
    <cellStyle name="Bilješka 2 2 2 3 3 2 3 3" xfId="1929"/>
    <cellStyle name="Bilješka 2 2 2 3 3 2 4" xfId="1930"/>
    <cellStyle name="Bilješka 2 2 2 3 3 2 4 2" xfId="1931"/>
    <cellStyle name="Bilješka 2 2 2 3 3 2 4 3" xfId="1932"/>
    <cellStyle name="Bilješka 2 2 2 3 3 2 5" xfId="1933"/>
    <cellStyle name="Bilješka 2 2 2 3 3 2 5 2" xfId="1934"/>
    <cellStyle name="Bilješka 2 2 2 3 3 2 5 3" xfId="1935"/>
    <cellStyle name="Bilješka 2 2 2 3 3 2 6" xfId="1936"/>
    <cellStyle name="Bilješka 2 2 2 3 3 2 6 2" xfId="1937"/>
    <cellStyle name="Bilješka 2 2 2 3 3 2 6 3" xfId="1938"/>
    <cellStyle name="Bilješka 2 2 2 3 3 2 7" xfId="1939"/>
    <cellStyle name="Bilješka 2 2 2 3 3 2 7 2" xfId="1940"/>
    <cellStyle name="Bilješka 2 2 2 3 3 2 7 3" xfId="1941"/>
    <cellStyle name="Bilješka 2 2 2 3 3 2 8" xfId="1942"/>
    <cellStyle name="Bilješka 2 2 2 3 3 2 9" xfId="1943"/>
    <cellStyle name="Bilješka 2 2 2 3 3 3" xfId="1944"/>
    <cellStyle name="Bilješka 2 2 2 3 3 3 2" xfId="1945"/>
    <cellStyle name="Bilješka 2 2 2 3 3 3 2 2" xfId="1946"/>
    <cellStyle name="Bilješka 2 2 2 3 3 3 2 3" xfId="1947"/>
    <cellStyle name="Bilješka 2 2 2 3 3 3 3" xfId="1948"/>
    <cellStyle name="Bilješka 2 2 2 3 3 3 3 2" xfId="1949"/>
    <cellStyle name="Bilješka 2 2 2 3 3 3 3 3" xfId="1950"/>
    <cellStyle name="Bilješka 2 2 2 3 3 3 4" xfId="1951"/>
    <cellStyle name="Bilješka 2 2 2 3 3 3 4 2" xfId="1952"/>
    <cellStyle name="Bilješka 2 2 2 3 3 3 4 3" xfId="1953"/>
    <cellStyle name="Bilješka 2 2 2 3 3 3 5" xfId="1954"/>
    <cellStyle name="Bilješka 2 2 2 3 3 3 5 2" xfId="1955"/>
    <cellStyle name="Bilješka 2 2 2 3 3 3 5 3" xfId="1956"/>
    <cellStyle name="Bilješka 2 2 2 3 3 3 6" xfId="1957"/>
    <cellStyle name="Bilješka 2 2 2 3 3 3 6 2" xfId="1958"/>
    <cellStyle name="Bilješka 2 2 2 3 3 3 6 3" xfId="1959"/>
    <cellStyle name="Bilješka 2 2 2 3 3 3 7" xfId="1960"/>
    <cellStyle name="Bilješka 2 2 2 3 3 3 8" xfId="1961"/>
    <cellStyle name="Bilješka 2 2 2 3 3 4" xfId="1962"/>
    <cellStyle name="Bilješka 2 2 2 3 3 4 2" xfId="1963"/>
    <cellStyle name="Bilješka 2 2 2 3 3 4 2 2" xfId="1964"/>
    <cellStyle name="Bilješka 2 2 2 3 3 4 2 3" xfId="1965"/>
    <cellStyle name="Bilješka 2 2 2 3 3 4 3" xfId="1966"/>
    <cellStyle name="Bilješka 2 2 2 3 3 4 3 2" xfId="1967"/>
    <cellStyle name="Bilješka 2 2 2 3 3 4 3 3" xfId="1968"/>
    <cellStyle name="Bilješka 2 2 2 3 3 4 4" xfId="1969"/>
    <cellStyle name="Bilješka 2 2 2 3 3 4 4 2" xfId="1970"/>
    <cellStyle name="Bilješka 2 2 2 3 3 4 4 3" xfId="1971"/>
    <cellStyle name="Bilješka 2 2 2 3 3 4 5" xfId="1972"/>
    <cellStyle name="Bilješka 2 2 2 3 3 4 5 2" xfId="1973"/>
    <cellStyle name="Bilješka 2 2 2 3 3 4 5 3" xfId="1974"/>
    <cellStyle name="Bilješka 2 2 2 3 3 4 6" xfId="1975"/>
    <cellStyle name="Bilješka 2 2 2 3 3 4 6 2" xfId="1976"/>
    <cellStyle name="Bilješka 2 2 2 3 3 4 6 3" xfId="1977"/>
    <cellStyle name="Bilješka 2 2 2 3 3 4 7" xfId="1978"/>
    <cellStyle name="Bilješka 2 2 2 3 3 4 8" xfId="1979"/>
    <cellStyle name="Bilješka 2 2 2 3 3 5" xfId="1980"/>
    <cellStyle name="Bilješka 2 2 2 3 3 5 2" xfId="1981"/>
    <cellStyle name="Bilješka 2 2 2 3 3 5 3" xfId="1982"/>
    <cellStyle name="Bilješka 2 2 2 3 3 6" xfId="1983"/>
    <cellStyle name="Bilješka 2 2 2 3 3 6 2" xfId="1984"/>
    <cellStyle name="Bilješka 2 2 2 3 3 6 3" xfId="1985"/>
    <cellStyle name="Bilješka 2 2 2 3 3 7" xfId="1986"/>
    <cellStyle name="Bilješka 2 2 2 3 3 7 2" xfId="1987"/>
    <cellStyle name="Bilješka 2 2 2 3 3 7 3" xfId="1988"/>
    <cellStyle name="Bilješka 2 2 2 3 3 8" xfId="1989"/>
    <cellStyle name="Bilješka 2 2 2 3 3 8 2" xfId="1990"/>
    <cellStyle name="Bilješka 2 2 2 3 3 8 3" xfId="1991"/>
    <cellStyle name="Bilješka 2 2 2 3 3 9" xfId="1992"/>
    <cellStyle name="Bilješka 2 2 2 3 3 9 2" xfId="1993"/>
    <cellStyle name="Bilješka 2 2 2 3 3 9 3" xfId="1994"/>
    <cellStyle name="Bilješka 2 2 2 3 4" xfId="1995"/>
    <cellStyle name="Bilješka 2 2 2 3 4 10" xfId="1996"/>
    <cellStyle name="Bilješka 2 2 2 3 4 10 2" xfId="1997"/>
    <cellStyle name="Bilješka 2 2 2 3 4 10 3" xfId="1998"/>
    <cellStyle name="Bilješka 2 2 2 3 4 11" xfId="1999"/>
    <cellStyle name="Bilješka 2 2 2 3 4 12" xfId="2000"/>
    <cellStyle name="Bilješka 2 2 2 3 4 2" xfId="2001"/>
    <cellStyle name="Bilješka 2 2 2 3 4 2 2" xfId="2002"/>
    <cellStyle name="Bilješka 2 2 2 3 4 2 2 2" xfId="2003"/>
    <cellStyle name="Bilješka 2 2 2 3 4 2 2 3" xfId="2004"/>
    <cellStyle name="Bilješka 2 2 2 3 4 2 3" xfId="2005"/>
    <cellStyle name="Bilješka 2 2 2 3 4 2 3 2" xfId="2006"/>
    <cellStyle name="Bilješka 2 2 2 3 4 2 3 3" xfId="2007"/>
    <cellStyle name="Bilješka 2 2 2 3 4 2 4" xfId="2008"/>
    <cellStyle name="Bilješka 2 2 2 3 4 2 4 2" xfId="2009"/>
    <cellStyle name="Bilješka 2 2 2 3 4 2 4 3" xfId="2010"/>
    <cellStyle name="Bilješka 2 2 2 3 4 2 5" xfId="2011"/>
    <cellStyle name="Bilješka 2 2 2 3 4 2 5 2" xfId="2012"/>
    <cellStyle name="Bilješka 2 2 2 3 4 2 5 3" xfId="2013"/>
    <cellStyle name="Bilješka 2 2 2 3 4 2 6" xfId="2014"/>
    <cellStyle name="Bilješka 2 2 2 3 4 2 6 2" xfId="2015"/>
    <cellStyle name="Bilješka 2 2 2 3 4 2 6 3" xfId="2016"/>
    <cellStyle name="Bilješka 2 2 2 3 4 2 7" xfId="2017"/>
    <cellStyle name="Bilješka 2 2 2 3 4 2 7 2" xfId="2018"/>
    <cellStyle name="Bilješka 2 2 2 3 4 2 7 3" xfId="2019"/>
    <cellStyle name="Bilješka 2 2 2 3 4 2 8" xfId="2020"/>
    <cellStyle name="Bilješka 2 2 2 3 4 2 9" xfId="2021"/>
    <cellStyle name="Bilješka 2 2 2 3 4 3" xfId="2022"/>
    <cellStyle name="Bilješka 2 2 2 3 4 3 2" xfId="2023"/>
    <cellStyle name="Bilješka 2 2 2 3 4 3 2 2" xfId="2024"/>
    <cellStyle name="Bilješka 2 2 2 3 4 3 2 3" xfId="2025"/>
    <cellStyle name="Bilješka 2 2 2 3 4 3 3" xfId="2026"/>
    <cellStyle name="Bilješka 2 2 2 3 4 3 3 2" xfId="2027"/>
    <cellStyle name="Bilješka 2 2 2 3 4 3 3 3" xfId="2028"/>
    <cellStyle name="Bilješka 2 2 2 3 4 3 4" xfId="2029"/>
    <cellStyle name="Bilješka 2 2 2 3 4 3 4 2" xfId="2030"/>
    <cellStyle name="Bilješka 2 2 2 3 4 3 4 3" xfId="2031"/>
    <cellStyle name="Bilješka 2 2 2 3 4 3 5" xfId="2032"/>
    <cellStyle name="Bilješka 2 2 2 3 4 3 5 2" xfId="2033"/>
    <cellStyle name="Bilješka 2 2 2 3 4 3 5 3" xfId="2034"/>
    <cellStyle name="Bilješka 2 2 2 3 4 3 6" xfId="2035"/>
    <cellStyle name="Bilješka 2 2 2 3 4 3 6 2" xfId="2036"/>
    <cellStyle name="Bilješka 2 2 2 3 4 3 6 3" xfId="2037"/>
    <cellStyle name="Bilješka 2 2 2 3 4 3 7" xfId="2038"/>
    <cellStyle name="Bilješka 2 2 2 3 4 3 8" xfId="2039"/>
    <cellStyle name="Bilješka 2 2 2 3 4 4" xfId="2040"/>
    <cellStyle name="Bilješka 2 2 2 3 4 4 2" xfId="2041"/>
    <cellStyle name="Bilješka 2 2 2 3 4 4 2 2" xfId="2042"/>
    <cellStyle name="Bilješka 2 2 2 3 4 4 2 3" xfId="2043"/>
    <cellStyle name="Bilješka 2 2 2 3 4 4 3" xfId="2044"/>
    <cellStyle name="Bilješka 2 2 2 3 4 4 3 2" xfId="2045"/>
    <cellStyle name="Bilješka 2 2 2 3 4 4 3 3" xfId="2046"/>
    <cellStyle name="Bilješka 2 2 2 3 4 4 4" xfId="2047"/>
    <cellStyle name="Bilješka 2 2 2 3 4 4 4 2" xfId="2048"/>
    <cellStyle name="Bilješka 2 2 2 3 4 4 4 3" xfId="2049"/>
    <cellStyle name="Bilješka 2 2 2 3 4 4 5" xfId="2050"/>
    <cellStyle name="Bilješka 2 2 2 3 4 4 5 2" xfId="2051"/>
    <cellStyle name="Bilješka 2 2 2 3 4 4 5 3" xfId="2052"/>
    <cellStyle name="Bilješka 2 2 2 3 4 4 6" xfId="2053"/>
    <cellStyle name="Bilješka 2 2 2 3 4 4 6 2" xfId="2054"/>
    <cellStyle name="Bilješka 2 2 2 3 4 4 6 3" xfId="2055"/>
    <cellStyle name="Bilješka 2 2 2 3 4 4 7" xfId="2056"/>
    <cellStyle name="Bilješka 2 2 2 3 4 4 8" xfId="2057"/>
    <cellStyle name="Bilješka 2 2 2 3 4 5" xfId="2058"/>
    <cellStyle name="Bilješka 2 2 2 3 4 5 2" xfId="2059"/>
    <cellStyle name="Bilješka 2 2 2 3 4 5 3" xfId="2060"/>
    <cellStyle name="Bilješka 2 2 2 3 4 6" xfId="2061"/>
    <cellStyle name="Bilješka 2 2 2 3 4 6 2" xfId="2062"/>
    <cellStyle name="Bilješka 2 2 2 3 4 6 3" xfId="2063"/>
    <cellStyle name="Bilješka 2 2 2 3 4 7" xfId="2064"/>
    <cellStyle name="Bilješka 2 2 2 3 4 7 2" xfId="2065"/>
    <cellStyle name="Bilješka 2 2 2 3 4 7 3" xfId="2066"/>
    <cellStyle name="Bilješka 2 2 2 3 4 8" xfId="2067"/>
    <cellStyle name="Bilješka 2 2 2 3 4 8 2" xfId="2068"/>
    <cellStyle name="Bilješka 2 2 2 3 4 8 3" xfId="2069"/>
    <cellStyle name="Bilješka 2 2 2 3 4 9" xfId="2070"/>
    <cellStyle name="Bilješka 2 2 2 3 4 9 2" xfId="2071"/>
    <cellStyle name="Bilješka 2 2 2 3 4 9 3" xfId="2072"/>
    <cellStyle name="Bilješka 2 2 2 3 5" xfId="2073"/>
    <cellStyle name="Bilješka 2 2 2 3 5 2" xfId="2074"/>
    <cellStyle name="Bilješka 2 2 2 3 5 2 2" xfId="2075"/>
    <cellStyle name="Bilješka 2 2 2 3 5 2 3" xfId="2076"/>
    <cellStyle name="Bilješka 2 2 2 3 5 3" xfId="2077"/>
    <cellStyle name="Bilješka 2 2 2 3 5 3 2" xfId="2078"/>
    <cellStyle name="Bilješka 2 2 2 3 5 3 3" xfId="2079"/>
    <cellStyle name="Bilješka 2 2 2 3 5 4" xfId="2080"/>
    <cellStyle name="Bilješka 2 2 2 3 5 4 2" xfId="2081"/>
    <cellStyle name="Bilješka 2 2 2 3 5 4 3" xfId="2082"/>
    <cellStyle name="Bilješka 2 2 2 3 5 5" xfId="2083"/>
    <cellStyle name="Bilješka 2 2 2 3 5 5 2" xfId="2084"/>
    <cellStyle name="Bilješka 2 2 2 3 5 5 3" xfId="2085"/>
    <cellStyle name="Bilješka 2 2 2 3 5 6" xfId="2086"/>
    <cellStyle name="Bilješka 2 2 2 3 5 6 2" xfId="2087"/>
    <cellStyle name="Bilješka 2 2 2 3 5 6 3" xfId="2088"/>
    <cellStyle name="Bilješka 2 2 2 3 5 7" xfId="2089"/>
    <cellStyle name="Bilješka 2 2 2 3 5 7 2" xfId="2090"/>
    <cellStyle name="Bilješka 2 2 2 3 5 7 3" xfId="2091"/>
    <cellStyle name="Bilješka 2 2 2 3 5 8" xfId="2092"/>
    <cellStyle name="Bilješka 2 2 2 3 5 9" xfId="2093"/>
    <cellStyle name="Bilješka 2 2 2 3 6" xfId="2094"/>
    <cellStyle name="Bilješka 2 2 2 3 6 2" xfId="2095"/>
    <cellStyle name="Bilješka 2 2 2 3 6 2 2" xfId="2096"/>
    <cellStyle name="Bilješka 2 2 2 3 6 2 3" xfId="2097"/>
    <cellStyle name="Bilješka 2 2 2 3 6 3" xfId="2098"/>
    <cellStyle name="Bilješka 2 2 2 3 6 3 2" xfId="2099"/>
    <cellStyle name="Bilješka 2 2 2 3 6 3 3" xfId="2100"/>
    <cellStyle name="Bilješka 2 2 2 3 6 4" xfId="2101"/>
    <cellStyle name="Bilješka 2 2 2 3 6 4 2" xfId="2102"/>
    <cellStyle name="Bilješka 2 2 2 3 6 4 3" xfId="2103"/>
    <cellStyle name="Bilješka 2 2 2 3 6 5" xfId="2104"/>
    <cellStyle name="Bilješka 2 2 2 3 6 5 2" xfId="2105"/>
    <cellStyle name="Bilješka 2 2 2 3 6 5 3" xfId="2106"/>
    <cellStyle name="Bilješka 2 2 2 3 6 6" xfId="2107"/>
    <cellStyle name="Bilješka 2 2 2 3 6 6 2" xfId="2108"/>
    <cellStyle name="Bilješka 2 2 2 3 6 6 3" xfId="2109"/>
    <cellStyle name="Bilješka 2 2 2 3 6 7" xfId="2110"/>
    <cellStyle name="Bilješka 2 2 2 3 6 7 2" xfId="2111"/>
    <cellStyle name="Bilješka 2 2 2 3 6 7 3" xfId="2112"/>
    <cellStyle name="Bilješka 2 2 2 3 6 8" xfId="2113"/>
    <cellStyle name="Bilješka 2 2 2 3 6 9" xfId="2114"/>
    <cellStyle name="Bilješka 2 2 2 3 7" xfId="2115"/>
    <cellStyle name="Bilješka 2 2 2 3 7 2" xfId="2116"/>
    <cellStyle name="Bilješka 2 2 2 3 7 2 2" xfId="2117"/>
    <cellStyle name="Bilješka 2 2 2 3 7 2 3" xfId="2118"/>
    <cellStyle name="Bilješka 2 2 2 3 7 3" xfId="2119"/>
    <cellStyle name="Bilješka 2 2 2 3 7 3 2" xfId="2120"/>
    <cellStyle name="Bilješka 2 2 2 3 7 3 3" xfId="2121"/>
    <cellStyle name="Bilješka 2 2 2 3 7 4" xfId="2122"/>
    <cellStyle name="Bilješka 2 2 2 3 7 4 2" xfId="2123"/>
    <cellStyle name="Bilješka 2 2 2 3 7 4 3" xfId="2124"/>
    <cellStyle name="Bilješka 2 2 2 3 7 5" xfId="2125"/>
    <cellStyle name="Bilješka 2 2 2 3 7 5 2" xfId="2126"/>
    <cellStyle name="Bilješka 2 2 2 3 7 5 3" xfId="2127"/>
    <cellStyle name="Bilješka 2 2 2 3 7 6" xfId="2128"/>
    <cellStyle name="Bilješka 2 2 2 3 7 6 2" xfId="2129"/>
    <cellStyle name="Bilješka 2 2 2 3 7 6 3" xfId="2130"/>
    <cellStyle name="Bilješka 2 2 2 3 7 7" xfId="2131"/>
    <cellStyle name="Bilješka 2 2 2 3 7 7 2" xfId="2132"/>
    <cellStyle name="Bilješka 2 2 2 3 7 7 3" xfId="2133"/>
    <cellStyle name="Bilješka 2 2 2 3 7 8" xfId="2134"/>
    <cellStyle name="Bilješka 2 2 2 3 7 9" xfId="2135"/>
    <cellStyle name="Bilješka 2 2 2 3 8" xfId="2136"/>
    <cellStyle name="Bilješka 2 2 2 3 8 2" xfId="2137"/>
    <cellStyle name="Bilješka 2 2 2 3 8 2 2" xfId="2138"/>
    <cellStyle name="Bilješka 2 2 2 3 8 2 3" xfId="2139"/>
    <cellStyle name="Bilješka 2 2 2 3 8 3" xfId="2140"/>
    <cellStyle name="Bilješka 2 2 2 3 8 3 2" xfId="2141"/>
    <cellStyle name="Bilješka 2 2 2 3 8 3 3" xfId="2142"/>
    <cellStyle name="Bilješka 2 2 2 3 8 4" xfId="2143"/>
    <cellStyle name="Bilješka 2 2 2 3 8 4 2" xfId="2144"/>
    <cellStyle name="Bilješka 2 2 2 3 8 4 3" xfId="2145"/>
    <cellStyle name="Bilješka 2 2 2 3 8 5" xfId="2146"/>
    <cellStyle name="Bilješka 2 2 2 3 8 6" xfId="2147"/>
    <cellStyle name="Bilješka 2 2 2 3 9" xfId="2148"/>
    <cellStyle name="Bilješka 2 2 2 3 9 2" xfId="2149"/>
    <cellStyle name="Bilješka 2 2 2 3 9 3" xfId="2150"/>
    <cellStyle name="Bilješka 2 2 2 4" xfId="2151"/>
    <cellStyle name="Bilješka 2 2 2 4 2" xfId="2152"/>
    <cellStyle name="Bilješka 2 2 2 4 2 2" xfId="2153"/>
    <cellStyle name="Bilješka 2 2 2 4 2 3" xfId="2154"/>
    <cellStyle name="Bilješka 2 2 2 4 3" xfId="2155"/>
    <cellStyle name="Bilješka 2 2 2 4 3 2" xfId="2156"/>
    <cellStyle name="Bilješka 2 2 2 4 3 3" xfId="2157"/>
    <cellStyle name="Bilješka 2 2 2 4 4" xfId="2158"/>
    <cellStyle name="Bilješka 2 2 2 4 4 2" xfId="2159"/>
    <cellStyle name="Bilješka 2 2 2 4 4 3" xfId="2160"/>
    <cellStyle name="Bilješka 2 2 2 4 5" xfId="2161"/>
    <cellStyle name="Bilješka 2 2 2 4 6" xfId="2162"/>
    <cellStyle name="Bilješka 2 2 2 5" xfId="2163"/>
    <cellStyle name="Bilješka 2 2 2 5 2" xfId="2164"/>
    <cellStyle name="Bilješka 2 2 2 5 3" xfId="2165"/>
    <cellStyle name="Bilješka 2 2 2 6" xfId="2166"/>
    <cellStyle name="Bilješka 2 2 2 7" xfId="2167"/>
    <cellStyle name="Bilješka 2 2 3" xfId="2168"/>
    <cellStyle name="Bilješka 2 2 3 2" xfId="2169"/>
    <cellStyle name="Bilješka 2 2 3 2 10" xfId="2170"/>
    <cellStyle name="Bilješka 2 2 3 2 10 2" xfId="2171"/>
    <cellStyle name="Bilješka 2 2 3 2 10 3" xfId="2172"/>
    <cellStyle name="Bilješka 2 2 3 2 11" xfId="2173"/>
    <cellStyle name="Bilješka 2 2 3 2 11 2" xfId="2174"/>
    <cellStyle name="Bilješka 2 2 3 2 11 3" xfId="2175"/>
    <cellStyle name="Bilješka 2 2 3 2 12" xfId="2176"/>
    <cellStyle name="Bilješka 2 2 3 2 12 2" xfId="2177"/>
    <cellStyle name="Bilješka 2 2 3 2 12 3" xfId="2178"/>
    <cellStyle name="Bilješka 2 2 3 2 13" xfId="2179"/>
    <cellStyle name="Bilješka 2 2 3 2 13 2" xfId="2180"/>
    <cellStyle name="Bilješka 2 2 3 2 13 3" xfId="2181"/>
    <cellStyle name="Bilješka 2 2 3 2 14" xfId="2182"/>
    <cellStyle name="Bilješka 2 2 3 2 15" xfId="2183"/>
    <cellStyle name="Bilješka 2 2 3 2 2" xfId="2184"/>
    <cellStyle name="Bilješka 2 2 3 2 2 10" xfId="2185"/>
    <cellStyle name="Bilješka 2 2 3 2 2 10 2" xfId="2186"/>
    <cellStyle name="Bilješka 2 2 3 2 2 10 3" xfId="2187"/>
    <cellStyle name="Bilješka 2 2 3 2 2 11" xfId="2188"/>
    <cellStyle name="Bilješka 2 2 3 2 2 12" xfId="2189"/>
    <cellStyle name="Bilješka 2 2 3 2 2 2" xfId="2190"/>
    <cellStyle name="Bilješka 2 2 3 2 2 2 2" xfId="2191"/>
    <cellStyle name="Bilješka 2 2 3 2 2 2 2 2" xfId="2192"/>
    <cellStyle name="Bilješka 2 2 3 2 2 2 2 3" xfId="2193"/>
    <cellStyle name="Bilješka 2 2 3 2 2 2 3" xfId="2194"/>
    <cellStyle name="Bilješka 2 2 3 2 2 2 3 2" xfId="2195"/>
    <cellStyle name="Bilješka 2 2 3 2 2 2 3 3" xfId="2196"/>
    <cellStyle name="Bilješka 2 2 3 2 2 2 4" xfId="2197"/>
    <cellStyle name="Bilješka 2 2 3 2 2 2 4 2" xfId="2198"/>
    <cellStyle name="Bilješka 2 2 3 2 2 2 4 3" xfId="2199"/>
    <cellStyle name="Bilješka 2 2 3 2 2 2 5" xfId="2200"/>
    <cellStyle name="Bilješka 2 2 3 2 2 2 5 2" xfId="2201"/>
    <cellStyle name="Bilješka 2 2 3 2 2 2 5 3" xfId="2202"/>
    <cellStyle name="Bilješka 2 2 3 2 2 2 6" xfId="2203"/>
    <cellStyle name="Bilješka 2 2 3 2 2 2 6 2" xfId="2204"/>
    <cellStyle name="Bilješka 2 2 3 2 2 2 6 3" xfId="2205"/>
    <cellStyle name="Bilješka 2 2 3 2 2 2 7" xfId="2206"/>
    <cellStyle name="Bilješka 2 2 3 2 2 2 7 2" xfId="2207"/>
    <cellStyle name="Bilješka 2 2 3 2 2 2 7 3" xfId="2208"/>
    <cellStyle name="Bilješka 2 2 3 2 2 2 8" xfId="2209"/>
    <cellStyle name="Bilješka 2 2 3 2 2 2 9" xfId="2210"/>
    <cellStyle name="Bilješka 2 2 3 2 2 3" xfId="2211"/>
    <cellStyle name="Bilješka 2 2 3 2 2 3 2" xfId="2212"/>
    <cellStyle name="Bilješka 2 2 3 2 2 3 2 2" xfId="2213"/>
    <cellStyle name="Bilješka 2 2 3 2 2 3 2 3" xfId="2214"/>
    <cellStyle name="Bilješka 2 2 3 2 2 3 3" xfId="2215"/>
    <cellStyle name="Bilješka 2 2 3 2 2 3 3 2" xfId="2216"/>
    <cellStyle name="Bilješka 2 2 3 2 2 3 3 3" xfId="2217"/>
    <cellStyle name="Bilješka 2 2 3 2 2 3 4" xfId="2218"/>
    <cellStyle name="Bilješka 2 2 3 2 2 3 4 2" xfId="2219"/>
    <cellStyle name="Bilješka 2 2 3 2 2 3 4 3" xfId="2220"/>
    <cellStyle name="Bilješka 2 2 3 2 2 3 5" xfId="2221"/>
    <cellStyle name="Bilješka 2 2 3 2 2 3 5 2" xfId="2222"/>
    <cellStyle name="Bilješka 2 2 3 2 2 3 5 3" xfId="2223"/>
    <cellStyle name="Bilješka 2 2 3 2 2 3 6" xfId="2224"/>
    <cellStyle name="Bilješka 2 2 3 2 2 3 6 2" xfId="2225"/>
    <cellStyle name="Bilješka 2 2 3 2 2 3 6 3" xfId="2226"/>
    <cellStyle name="Bilješka 2 2 3 2 2 3 7" xfId="2227"/>
    <cellStyle name="Bilješka 2 2 3 2 2 3 8" xfId="2228"/>
    <cellStyle name="Bilješka 2 2 3 2 2 4" xfId="2229"/>
    <cellStyle name="Bilješka 2 2 3 2 2 4 2" xfId="2230"/>
    <cellStyle name="Bilješka 2 2 3 2 2 4 2 2" xfId="2231"/>
    <cellStyle name="Bilješka 2 2 3 2 2 4 2 3" xfId="2232"/>
    <cellStyle name="Bilješka 2 2 3 2 2 4 3" xfId="2233"/>
    <cellStyle name="Bilješka 2 2 3 2 2 4 3 2" xfId="2234"/>
    <cellStyle name="Bilješka 2 2 3 2 2 4 3 3" xfId="2235"/>
    <cellStyle name="Bilješka 2 2 3 2 2 4 4" xfId="2236"/>
    <cellStyle name="Bilješka 2 2 3 2 2 4 4 2" xfId="2237"/>
    <cellStyle name="Bilješka 2 2 3 2 2 4 4 3" xfId="2238"/>
    <cellStyle name="Bilješka 2 2 3 2 2 4 5" xfId="2239"/>
    <cellStyle name="Bilješka 2 2 3 2 2 4 5 2" xfId="2240"/>
    <cellStyle name="Bilješka 2 2 3 2 2 4 5 3" xfId="2241"/>
    <cellStyle name="Bilješka 2 2 3 2 2 4 6" xfId="2242"/>
    <cellStyle name="Bilješka 2 2 3 2 2 4 6 2" xfId="2243"/>
    <cellStyle name="Bilješka 2 2 3 2 2 4 6 3" xfId="2244"/>
    <cellStyle name="Bilješka 2 2 3 2 2 4 7" xfId="2245"/>
    <cellStyle name="Bilješka 2 2 3 2 2 4 8" xfId="2246"/>
    <cellStyle name="Bilješka 2 2 3 2 2 5" xfId="2247"/>
    <cellStyle name="Bilješka 2 2 3 2 2 5 2" xfId="2248"/>
    <cellStyle name="Bilješka 2 2 3 2 2 5 3" xfId="2249"/>
    <cellStyle name="Bilješka 2 2 3 2 2 6" xfId="2250"/>
    <cellStyle name="Bilješka 2 2 3 2 2 6 2" xfId="2251"/>
    <cellStyle name="Bilješka 2 2 3 2 2 6 3" xfId="2252"/>
    <cellStyle name="Bilješka 2 2 3 2 2 7" xfId="2253"/>
    <cellStyle name="Bilješka 2 2 3 2 2 7 2" xfId="2254"/>
    <cellStyle name="Bilješka 2 2 3 2 2 7 3" xfId="2255"/>
    <cellStyle name="Bilješka 2 2 3 2 2 8" xfId="2256"/>
    <cellStyle name="Bilješka 2 2 3 2 2 8 2" xfId="2257"/>
    <cellStyle name="Bilješka 2 2 3 2 2 8 3" xfId="2258"/>
    <cellStyle name="Bilješka 2 2 3 2 2 9" xfId="2259"/>
    <cellStyle name="Bilješka 2 2 3 2 2 9 2" xfId="2260"/>
    <cellStyle name="Bilješka 2 2 3 2 2 9 3" xfId="2261"/>
    <cellStyle name="Bilješka 2 2 3 2 3" xfId="2262"/>
    <cellStyle name="Bilješka 2 2 3 2 3 10" xfId="2263"/>
    <cellStyle name="Bilješka 2 2 3 2 3 10 2" xfId="2264"/>
    <cellStyle name="Bilješka 2 2 3 2 3 10 3" xfId="2265"/>
    <cellStyle name="Bilješka 2 2 3 2 3 11" xfId="2266"/>
    <cellStyle name="Bilješka 2 2 3 2 3 12" xfId="2267"/>
    <cellStyle name="Bilješka 2 2 3 2 3 2" xfId="2268"/>
    <cellStyle name="Bilješka 2 2 3 2 3 2 2" xfId="2269"/>
    <cellStyle name="Bilješka 2 2 3 2 3 2 2 2" xfId="2270"/>
    <cellStyle name="Bilješka 2 2 3 2 3 2 2 3" xfId="2271"/>
    <cellStyle name="Bilješka 2 2 3 2 3 2 3" xfId="2272"/>
    <cellStyle name="Bilješka 2 2 3 2 3 2 3 2" xfId="2273"/>
    <cellStyle name="Bilješka 2 2 3 2 3 2 3 3" xfId="2274"/>
    <cellStyle name="Bilješka 2 2 3 2 3 2 4" xfId="2275"/>
    <cellStyle name="Bilješka 2 2 3 2 3 2 4 2" xfId="2276"/>
    <cellStyle name="Bilješka 2 2 3 2 3 2 4 3" xfId="2277"/>
    <cellStyle name="Bilješka 2 2 3 2 3 2 5" xfId="2278"/>
    <cellStyle name="Bilješka 2 2 3 2 3 2 5 2" xfId="2279"/>
    <cellStyle name="Bilješka 2 2 3 2 3 2 5 3" xfId="2280"/>
    <cellStyle name="Bilješka 2 2 3 2 3 2 6" xfId="2281"/>
    <cellStyle name="Bilješka 2 2 3 2 3 2 6 2" xfId="2282"/>
    <cellStyle name="Bilješka 2 2 3 2 3 2 6 3" xfId="2283"/>
    <cellStyle name="Bilješka 2 2 3 2 3 2 7" xfId="2284"/>
    <cellStyle name="Bilješka 2 2 3 2 3 2 7 2" xfId="2285"/>
    <cellStyle name="Bilješka 2 2 3 2 3 2 7 3" xfId="2286"/>
    <cellStyle name="Bilješka 2 2 3 2 3 2 8" xfId="2287"/>
    <cellStyle name="Bilješka 2 2 3 2 3 2 9" xfId="2288"/>
    <cellStyle name="Bilješka 2 2 3 2 3 3" xfId="2289"/>
    <cellStyle name="Bilješka 2 2 3 2 3 3 2" xfId="2290"/>
    <cellStyle name="Bilješka 2 2 3 2 3 3 2 2" xfId="2291"/>
    <cellStyle name="Bilješka 2 2 3 2 3 3 2 3" xfId="2292"/>
    <cellStyle name="Bilješka 2 2 3 2 3 3 3" xfId="2293"/>
    <cellStyle name="Bilješka 2 2 3 2 3 3 3 2" xfId="2294"/>
    <cellStyle name="Bilješka 2 2 3 2 3 3 3 3" xfId="2295"/>
    <cellStyle name="Bilješka 2 2 3 2 3 3 4" xfId="2296"/>
    <cellStyle name="Bilješka 2 2 3 2 3 3 4 2" xfId="2297"/>
    <cellStyle name="Bilješka 2 2 3 2 3 3 4 3" xfId="2298"/>
    <cellStyle name="Bilješka 2 2 3 2 3 3 5" xfId="2299"/>
    <cellStyle name="Bilješka 2 2 3 2 3 3 5 2" xfId="2300"/>
    <cellStyle name="Bilješka 2 2 3 2 3 3 5 3" xfId="2301"/>
    <cellStyle name="Bilješka 2 2 3 2 3 3 6" xfId="2302"/>
    <cellStyle name="Bilješka 2 2 3 2 3 3 6 2" xfId="2303"/>
    <cellStyle name="Bilješka 2 2 3 2 3 3 6 3" xfId="2304"/>
    <cellStyle name="Bilješka 2 2 3 2 3 3 7" xfId="2305"/>
    <cellStyle name="Bilješka 2 2 3 2 3 3 8" xfId="2306"/>
    <cellStyle name="Bilješka 2 2 3 2 3 4" xfId="2307"/>
    <cellStyle name="Bilješka 2 2 3 2 3 4 2" xfId="2308"/>
    <cellStyle name="Bilješka 2 2 3 2 3 4 2 2" xfId="2309"/>
    <cellStyle name="Bilješka 2 2 3 2 3 4 2 3" xfId="2310"/>
    <cellStyle name="Bilješka 2 2 3 2 3 4 3" xfId="2311"/>
    <cellStyle name="Bilješka 2 2 3 2 3 4 3 2" xfId="2312"/>
    <cellStyle name="Bilješka 2 2 3 2 3 4 3 3" xfId="2313"/>
    <cellStyle name="Bilješka 2 2 3 2 3 4 4" xfId="2314"/>
    <cellStyle name="Bilješka 2 2 3 2 3 4 4 2" xfId="2315"/>
    <cellStyle name="Bilješka 2 2 3 2 3 4 4 3" xfId="2316"/>
    <cellStyle name="Bilješka 2 2 3 2 3 4 5" xfId="2317"/>
    <cellStyle name="Bilješka 2 2 3 2 3 4 5 2" xfId="2318"/>
    <cellStyle name="Bilješka 2 2 3 2 3 4 5 3" xfId="2319"/>
    <cellStyle name="Bilješka 2 2 3 2 3 4 6" xfId="2320"/>
    <cellStyle name="Bilješka 2 2 3 2 3 4 6 2" xfId="2321"/>
    <cellStyle name="Bilješka 2 2 3 2 3 4 6 3" xfId="2322"/>
    <cellStyle name="Bilješka 2 2 3 2 3 4 7" xfId="2323"/>
    <cellStyle name="Bilješka 2 2 3 2 3 4 8" xfId="2324"/>
    <cellStyle name="Bilješka 2 2 3 2 3 5" xfId="2325"/>
    <cellStyle name="Bilješka 2 2 3 2 3 5 2" xfId="2326"/>
    <cellStyle name="Bilješka 2 2 3 2 3 5 3" xfId="2327"/>
    <cellStyle name="Bilješka 2 2 3 2 3 6" xfId="2328"/>
    <cellStyle name="Bilješka 2 2 3 2 3 6 2" xfId="2329"/>
    <cellStyle name="Bilješka 2 2 3 2 3 6 3" xfId="2330"/>
    <cellStyle name="Bilješka 2 2 3 2 3 7" xfId="2331"/>
    <cellStyle name="Bilješka 2 2 3 2 3 7 2" xfId="2332"/>
    <cellStyle name="Bilješka 2 2 3 2 3 7 3" xfId="2333"/>
    <cellStyle name="Bilješka 2 2 3 2 3 8" xfId="2334"/>
    <cellStyle name="Bilješka 2 2 3 2 3 8 2" xfId="2335"/>
    <cellStyle name="Bilješka 2 2 3 2 3 8 3" xfId="2336"/>
    <cellStyle name="Bilješka 2 2 3 2 3 9" xfId="2337"/>
    <cellStyle name="Bilješka 2 2 3 2 3 9 2" xfId="2338"/>
    <cellStyle name="Bilješka 2 2 3 2 3 9 3" xfId="2339"/>
    <cellStyle name="Bilješka 2 2 3 2 4" xfId="2340"/>
    <cellStyle name="Bilješka 2 2 3 2 4 10" xfId="2341"/>
    <cellStyle name="Bilješka 2 2 3 2 4 10 2" xfId="2342"/>
    <cellStyle name="Bilješka 2 2 3 2 4 10 3" xfId="2343"/>
    <cellStyle name="Bilješka 2 2 3 2 4 11" xfId="2344"/>
    <cellStyle name="Bilješka 2 2 3 2 4 12" xfId="2345"/>
    <cellStyle name="Bilješka 2 2 3 2 4 2" xfId="2346"/>
    <cellStyle name="Bilješka 2 2 3 2 4 2 2" xfId="2347"/>
    <cellStyle name="Bilješka 2 2 3 2 4 2 2 2" xfId="2348"/>
    <cellStyle name="Bilješka 2 2 3 2 4 2 2 3" xfId="2349"/>
    <cellStyle name="Bilješka 2 2 3 2 4 2 3" xfId="2350"/>
    <cellStyle name="Bilješka 2 2 3 2 4 2 3 2" xfId="2351"/>
    <cellStyle name="Bilješka 2 2 3 2 4 2 3 3" xfId="2352"/>
    <cellStyle name="Bilješka 2 2 3 2 4 2 4" xfId="2353"/>
    <cellStyle name="Bilješka 2 2 3 2 4 2 4 2" xfId="2354"/>
    <cellStyle name="Bilješka 2 2 3 2 4 2 4 3" xfId="2355"/>
    <cellStyle name="Bilješka 2 2 3 2 4 2 5" xfId="2356"/>
    <cellStyle name="Bilješka 2 2 3 2 4 2 5 2" xfId="2357"/>
    <cellStyle name="Bilješka 2 2 3 2 4 2 5 3" xfId="2358"/>
    <cellStyle name="Bilješka 2 2 3 2 4 2 6" xfId="2359"/>
    <cellStyle name="Bilješka 2 2 3 2 4 2 6 2" xfId="2360"/>
    <cellStyle name="Bilješka 2 2 3 2 4 2 6 3" xfId="2361"/>
    <cellStyle name="Bilješka 2 2 3 2 4 2 7" xfId="2362"/>
    <cellStyle name="Bilješka 2 2 3 2 4 2 7 2" xfId="2363"/>
    <cellStyle name="Bilješka 2 2 3 2 4 2 7 3" xfId="2364"/>
    <cellStyle name="Bilješka 2 2 3 2 4 2 8" xfId="2365"/>
    <cellStyle name="Bilješka 2 2 3 2 4 2 9" xfId="2366"/>
    <cellStyle name="Bilješka 2 2 3 2 4 3" xfId="2367"/>
    <cellStyle name="Bilješka 2 2 3 2 4 3 2" xfId="2368"/>
    <cellStyle name="Bilješka 2 2 3 2 4 3 2 2" xfId="2369"/>
    <cellStyle name="Bilješka 2 2 3 2 4 3 2 3" xfId="2370"/>
    <cellStyle name="Bilješka 2 2 3 2 4 3 3" xfId="2371"/>
    <cellStyle name="Bilješka 2 2 3 2 4 3 3 2" xfId="2372"/>
    <cellStyle name="Bilješka 2 2 3 2 4 3 3 3" xfId="2373"/>
    <cellStyle name="Bilješka 2 2 3 2 4 3 4" xfId="2374"/>
    <cellStyle name="Bilješka 2 2 3 2 4 3 4 2" xfId="2375"/>
    <cellStyle name="Bilješka 2 2 3 2 4 3 4 3" xfId="2376"/>
    <cellStyle name="Bilješka 2 2 3 2 4 3 5" xfId="2377"/>
    <cellStyle name="Bilješka 2 2 3 2 4 3 5 2" xfId="2378"/>
    <cellStyle name="Bilješka 2 2 3 2 4 3 5 3" xfId="2379"/>
    <cellStyle name="Bilješka 2 2 3 2 4 3 6" xfId="2380"/>
    <cellStyle name="Bilješka 2 2 3 2 4 3 6 2" xfId="2381"/>
    <cellStyle name="Bilješka 2 2 3 2 4 3 6 3" xfId="2382"/>
    <cellStyle name="Bilješka 2 2 3 2 4 3 7" xfId="2383"/>
    <cellStyle name="Bilješka 2 2 3 2 4 3 8" xfId="2384"/>
    <cellStyle name="Bilješka 2 2 3 2 4 4" xfId="2385"/>
    <cellStyle name="Bilješka 2 2 3 2 4 4 2" xfId="2386"/>
    <cellStyle name="Bilješka 2 2 3 2 4 4 2 2" xfId="2387"/>
    <cellStyle name="Bilješka 2 2 3 2 4 4 2 3" xfId="2388"/>
    <cellStyle name="Bilješka 2 2 3 2 4 4 3" xfId="2389"/>
    <cellStyle name="Bilješka 2 2 3 2 4 4 3 2" xfId="2390"/>
    <cellStyle name="Bilješka 2 2 3 2 4 4 3 3" xfId="2391"/>
    <cellStyle name="Bilješka 2 2 3 2 4 4 4" xfId="2392"/>
    <cellStyle name="Bilješka 2 2 3 2 4 4 4 2" xfId="2393"/>
    <cellStyle name="Bilješka 2 2 3 2 4 4 4 3" xfId="2394"/>
    <cellStyle name="Bilješka 2 2 3 2 4 4 5" xfId="2395"/>
    <cellStyle name="Bilješka 2 2 3 2 4 4 5 2" xfId="2396"/>
    <cellStyle name="Bilješka 2 2 3 2 4 4 5 3" xfId="2397"/>
    <cellStyle name="Bilješka 2 2 3 2 4 4 6" xfId="2398"/>
    <cellStyle name="Bilješka 2 2 3 2 4 4 6 2" xfId="2399"/>
    <cellStyle name="Bilješka 2 2 3 2 4 4 6 3" xfId="2400"/>
    <cellStyle name="Bilješka 2 2 3 2 4 4 7" xfId="2401"/>
    <cellStyle name="Bilješka 2 2 3 2 4 4 8" xfId="2402"/>
    <cellStyle name="Bilješka 2 2 3 2 4 5" xfId="2403"/>
    <cellStyle name="Bilješka 2 2 3 2 4 5 2" xfId="2404"/>
    <cellStyle name="Bilješka 2 2 3 2 4 5 3" xfId="2405"/>
    <cellStyle name="Bilješka 2 2 3 2 4 6" xfId="2406"/>
    <cellStyle name="Bilješka 2 2 3 2 4 6 2" xfId="2407"/>
    <cellStyle name="Bilješka 2 2 3 2 4 6 3" xfId="2408"/>
    <cellStyle name="Bilješka 2 2 3 2 4 7" xfId="2409"/>
    <cellStyle name="Bilješka 2 2 3 2 4 7 2" xfId="2410"/>
    <cellStyle name="Bilješka 2 2 3 2 4 7 3" xfId="2411"/>
    <cellStyle name="Bilješka 2 2 3 2 4 8" xfId="2412"/>
    <cellStyle name="Bilješka 2 2 3 2 4 8 2" xfId="2413"/>
    <cellStyle name="Bilješka 2 2 3 2 4 8 3" xfId="2414"/>
    <cellStyle name="Bilješka 2 2 3 2 4 9" xfId="2415"/>
    <cellStyle name="Bilješka 2 2 3 2 4 9 2" xfId="2416"/>
    <cellStyle name="Bilješka 2 2 3 2 4 9 3" xfId="2417"/>
    <cellStyle name="Bilješka 2 2 3 2 5" xfId="2418"/>
    <cellStyle name="Bilješka 2 2 3 2 5 2" xfId="2419"/>
    <cellStyle name="Bilješka 2 2 3 2 5 2 2" xfId="2420"/>
    <cellStyle name="Bilješka 2 2 3 2 5 2 3" xfId="2421"/>
    <cellStyle name="Bilješka 2 2 3 2 5 3" xfId="2422"/>
    <cellStyle name="Bilješka 2 2 3 2 5 3 2" xfId="2423"/>
    <cellStyle name="Bilješka 2 2 3 2 5 3 3" xfId="2424"/>
    <cellStyle name="Bilješka 2 2 3 2 5 4" xfId="2425"/>
    <cellStyle name="Bilješka 2 2 3 2 5 4 2" xfId="2426"/>
    <cellStyle name="Bilješka 2 2 3 2 5 4 3" xfId="2427"/>
    <cellStyle name="Bilješka 2 2 3 2 5 5" xfId="2428"/>
    <cellStyle name="Bilješka 2 2 3 2 5 5 2" xfId="2429"/>
    <cellStyle name="Bilješka 2 2 3 2 5 5 3" xfId="2430"/>
    <cellStyle name="Bilješka 2 2 3 2 5 6" xfId="2431"/>
    <cellStyle name="Bilješka 2 2 3 2 5 6 2" xfId="2432"/>
    <cellStyle name="Bilješka 2 2 3 2 5 6 3" xfId="2433"/>
    <cellStyle name="Bilješka 2 2 3 2 5 7" xfId="2434"/>
    <cellStyle name="Bilješka 2 2 3 2 5 7 2" xfId="2435"/>
    <cellStyle name="Bilješka 2 2 3 2 5 7 3" xfId="2436"/>
    <cellStyle name="Bilješka 2 2 3 2 5 8" xfId="2437"/>
    <cellStyle name="Bilješka 2 2 3 2 5 9" xfId="2438"/>
    <cellStyle name="Bilješka 2 2 3 2 6" xfId="2439"/>
    <cellStyle name="Bilješka 2 2 3 2 6 2" xfId="2440"/>
    <cellStyle name="Bilješka 2 2 3 2 6 2 2" xfId="2441"/>
    <cellStyle name="Bilješka 2 2 3 2 6 2 3" xfId="2442"/>
    <cellStyle name="Bilješka 2 2 3 2 6 3" xfId="2443"/>
    <cellStyle name="Bilješka 2 2 3 2 6 3 2" xfId="2444"/>
    <cellStyle name="Bilješka 2 2 3 2 6 3 3" xfId="2445"/>
    <cellStyle name="Bilješka 2 2 3 2 6 4" xfId="2446"/>
    <cellStyle name="Bilješka 2 2 3 2 6 4 2" xfId="2447"/>
    <cellStyle name="Bilješka 2 2 3 2 6 4 3" xfId="2448"/>
    <cellStyle name="Bilješka 2 2 3 2 6 5" xfId="2449"/>
    <cellStyle name="Bilješka 2 2 3 2 6 5 2" xfId="2450"/>
    <cellStyle name="Bilješka 2 2 3 2 6 5 3" xfId="2451"/>
    <cellStyle name="Bilješka 2 2 3 2 6 6" xfId="2452"/>
    <cellStyle name="Bilješka 2 2 3 2 6 6 2" xfId="2453"/>
    <cellStyle name="Bilješka 2 2 3 2 6 6 3" xfId="2454"/>
    <cellStyle name="Bilješka 2 2 3 2 6 7" xfId="2455"/>
    <cellStyle name="Bilješka 2 2 3 2 6 7 2" xfId="2456"/>
    <cellStyle name="Bilješka 2 2 3 2 6 7 3" xfId="2457"/>
    <cellStyle name="Bilješka 2 2 3 2 6 8" xfId="2458"/>
    <cellStyle name="Bilješka 2 2 3 2 6 9" xfId="2459"/>
    <cellStyle name="Bilješka 2 2 3 2 7" xfId="2460"/>
    <cellStyle name="Bilješka 2 2 3 2 7 2" xfId="2461"/>
    <cellStyle name="Bilješka 2 2 3 2 7 2 2" xfId="2462"/>
    <cellStyle name="Bilješka 2 2 3 2 7 2 3" xfId="2463"/>
    <cellStyle name="Bilješka 2 2 3 2 7 3" xfId="2464"/>
    <cellStyle name="Bilješka 2 2 3 2 7 3 2" xfId="2465"/>
    <cellStyle name="Bilješka 2 2 3 2 7 3 3" xfId="2466"/>
    <cellStyle name="Bilješka 2 2 3 2 7 4" xfId="2467"/>
    <cellStyle name="Bilješka 2 2 3 2 7 4 2" xfId="2468"/>
    <cellStyle name="Bilješka 2 2 3 2 7 4 3" xfId="2469"/>
    <cellStyle name="Bilješka 2 2 3 2 7 5" xfId="2470"/>
    <cellStyle name="Bilješka 2 2 3 2 7 5 2" xfId="2471"/>
    <cellStyle name="Bilješka 2 2 3 2 7 5 3" xfId="2472"/>
    <cellStyle name="Bilješka 2 2 3 2 7 6" xfId="2473"/>
    <cellStyle name="Bilješka 2 2 3 2 7 6 2" xfId="2474"/>
    <cellStyle name="Bilješka 2 2 3 2 7 6 3" xfId="2475"/>
    <cellStyle name="Bilješka 2 2 3 2 7 7" xfId="2476"/>
    <cellStyle name="Bilješka 2 2 3 2 7 7 2" xfId="2477"/>
    <cellStyle name="Bilješka 2 2 3 2 7 7 3" xfId="2478"/>
    <cellStyle name="Bilješka 2 2 3 2 7 8" xfId="2479"/>
    <cellStyle name="Bilješka 2 2 3 2 7 9" xfId="2480"/>
    <cellStyle name="Bilješka 2 2 3 2 8" xfId="2481"/>
    <cellStyle name="Bilješka 2 2 3 2 8 2" xfId="2482"/>
    <cellStyle name="Bilješka 2 2 3 2 8 2 2" xfId="2483"/>
    <cellStyle name="Bilješka 2 2 3 2 8 2 3" xfId="2484"/>
    <cellStyle name="Bilješka 2 2 3 2 8 3" xfId="2485"/>
    <cellStyle name="Bilješka 2 2 3 2 8 3 2" xfId="2486"/>
    <cellStyle name="Bilješka 2 2 3 2 8 3 3" xfId="2487"/>
    <cellStyle name="Bilješka 2 2 3 2 8 4" xfId="2488"/>
    <cellStyle name="Bilješka 2 2 3 2 8 4 2" xfId="2489"/>
    <cellStyle name="Bilješka 2 2 3 2 8 4 3" xfId="2490"/>
    <cellStyle name="Bilješka 2 2 3 2 8 5" xfId="2491"/>
    <cellStyle name="Bilješka 2 2 3 2 8 6" xfId="2492"/>
    <cellStyle name="Bilješka 2 2 3 2 9" xfId="2493"/>
    <cellStyle name="Bilješka 2 2 3 2 9 2" xfId="2494"/>
    <cellStyle name="Bilješka 2 2 3 2 9 3" xfId="2495"/>
    <cellStyle name="Bilješka 2 2 3 3" xfId="2496"/>
    <cellStyle name="Bilješka 2 2 3 3 2" xfId="2497"/>
    <cellStyle name="Bilješka 2 2 3 3 2 2" xfId="2498"/>
    <cellStyle name="Bilješka 2 2 3 3 2 3" xfId="2499"/>
    <cellStyle name="Bilješka 2 2 3 3 3" xfId="2500"/>
    <cellStyle name="Bilješka 2 2 3 3 3 2" xfId="2501"/>
    <cellStyle name="Bilješka 2 2 3 3 3 3" xfId="2502"/>
    <cellStyle name="Bilješka 2 2 3 3 4" xfId="2503"/>
    <cellStyle name="Bilješka 2 2 3 3 4 2" xfId="2504"/>
    <cellStyle name="Bilješka 2 2 3 3 4 3" xfId="2505"/>
    <cellStyle name="Bilješka 2 2 3 3 5" xfId="2506"/>
    <cellStyle name="Bilješka 2 2 3 3 6" xfId="2507"/>
    <cellStyle name="Bilješka 2 2 3 4" xfId="2508"/>
    <cellStyle name="Bilješka 2 2 3 4 2" xfId="2509"/>
    <cellStyle name="Bilješka 2 2 3 4 3" xfId="2510"/>
    <cellStyle name="Bilješka 2 2 3 5" xfId="2511"/>
    <cellStyle name="Bilješka 2 2 3 6" xfId="2512"/>
    <cellStyle name="Bilješka 2 2 4" xfId="2513"/>
    <cellStyle name="Bilješka 2 2 4 10" xfId="2514"/>
    <cellStyle name="Bilješka 2 2 4 10 2" xfId="2515"/>
    <cellStyle name="Bilješka 2 2 4 10 3" xfId="2516"/>
    <cellStyle name="Bilješka 2 2 4 11" xfId="2517"/>
    <cellStyle name="Bilješka 2 2 4 11 2" xfId="2518"/>
    <cellStyle name="Bilješka 2 2 4 11 3" xfId="2519"/>
    <cellStyle name="Bilješka 2 2 4 12" xfId="2520"/>
    <cellStyle name="Bilješka 2 2 4 12 2" xfId="2521"/>
    <cellStyle name="Bilješka 2 2 4 12 3" xfId="2522"/>
    <cellStyle name="Bilješka 2 2 4 13" xfId="2523"/>
    <cellStyle name="Bilješka 2 2 4 13 2" xfId="2524"/>
    <cellStyle name="Bilješka 2 2 4 13 3" xfId="2525"/>
    <cellStyle name="Bilješka 2 2 4 14" xfId="2526"/>
    <cellStyle name="Bilješka 2 2 4 15" xfId="2527"/>
    <cellStyle name="Bilješka 2 2 4 2" xfId="2528"/>
    <cellStyle name="Bilješka 2 2 4 2 10" xfId="2529"/>
    <cellStyle name="Bilješka 2 2 4 2 10 2" xfId="2530"/>
    <cellStyle name="Bilješka 2 2 4 2 10 3" xfId="2531"/>
    <cellStyle name="Bilješka 2 2 4 2 11" xfId="2532"/>
    <cellStyle name="Bilješka 2 2 4 2 12" xfId="2533"/>
    <cellStyle name="Bilješka 2 2 4 2 2" xfId="2534"/>
    <cellStyle name="Bilješka 2 2 4 2 2 2" xfId="2535"/>
    <cellStyle name="Bilješka 2 2 4 2 2 2 2" xfId="2536"/>
    <cellStyle name="Bilješka 2 2 4 2 2 2 3" xfId="2537"/>
    <cellStyle name="Bilješka 2 2 4 2 2 3" xfId="2538"/>
    <cellStyle name="Bilješka 2 2 4 2 2 3 2" xfId="2539"/>
    <cellStyle name="Bilješka 2 2 4 2 2 3 3" xfId="2540"/>
    <cellStyle name="Bilješka 2 2 4 2 2 4" xfId="2541"/>
    <cellStyle name="Bilješka 2 2 4 2 2 4 2" xfId="2542"/>
    <cellStyle name="Bilješka 2 2 4 2 2 4 3" xfId="2543"/>
    <cellStyle name="Bilješka 2 2 4 2 2 5" xfId="2544"/>
    <cellStyle name="Bilješka 2 2 4 2 2 5 2" xfId="2545"/>
    <cellStyle name="Bilješka 2 2 4 2 2 5 3" xfId="2546"/>
    <cellStyle name="Bilješka 2 2 4 2 2 6" xfId="2547"/>
    <cellStyle name="Bilješka 2 2 4 2 2 6 2" xfId="2548"/>
    <cellStyle name="Bilješka 2 2 4 2 2 6 3" xfId="2549"/>
    <cellStyle name="Bilješka 2 2 4 2 2 7" xfId="2550"/>
    <cellStyle name="Bilješka 2 2 4 2 2 7 2" xfId="2551"/>
    <cellStyle name="Bilješka 2 2 4 2 2 7 3" xfId="2552"/>
    <cellStyle name="Bilješka 2 2 4 2 2 8" xfId="2553"/>
    <cellStyle name="Bilješka 2 2 4 2 2 9" xfId="2554"/>
    <cellStyle name="Bilješka 2 2 4 2 3" xfId="2555"/>
    <cellStyle name="Bilješka 2 2 4 2 3 2" xfId="2556"/>
    <cellStyle name="Bilješka 2 2 4 2 3 2 2" xfId="2557"/>
    <cellStyle name="Bilješka 2 2 4 2 3 2 3" xfId="2558"/>
    <cellStyle name="Bilješka 2 2 4 2 3 3" xfId="2559"/>
    <cellStyle name="Bilješka 2 2 4 2 3 3 2" xfId="2560"/>
    <cellStyle name="Bilješka 2 2 4 2 3 3 3" xfId="2561"/>
    <cellStyle name="Bilješka 2 2 4 2 3 4" xfId="2562"/>
    <cellStyle name="Bilješka 2 2 4 2 3 4 2" xfId="2563"/>
    <cellStyle name="Bilješka 2 2 4 2 3 4 3" xfId="2564"/>
    <cellStyle name="Bilješka 2 2 4 2 3 5" xfId="2565"/>
    <cellStyle name="Bilješka 2 2 4 2 3 5 2" xfId="2566"/>
    <cellStyle name="Bilješka 2 2 4 2 3 5 3" xfId="2567"/>
    <cellStyle name="Bilješka 2 2 4 2 3 6" xfId="2568"/>
    <cellStyle name="Bilješka 2 2 4 2 3 6 2" xfId="2569"/>
    <cellStyle name="Bilješka 2 2 4 2 3 6 3" xfId="2570"/>
    <cellStyle name="Bilješka 2 2 4 2 3 7" xfId="2571"/>
    <cellStyle name="Bilješka 2 2 4 2 3 8" xfId="2572"/>
    <cellStyle name="Bilješka 2 2 4 2 4" xfId="2573"/>
    <cellStyle name="Bilješka 2 2 4 2 4 2" xfId="2574"/>
    <cellStyle name="Bilješka 2 2 4 2 4 2 2" xfId="2575"/>
    <cellStyle name="Bilješka 2 2 4 2 4 2 3" xfId="2576"/>
    <cellStyle name="Bilješka 2 2 4 2 4 3" xfId="2577"/>
    <cellStyle name="Bilješka 2 2 4 2 4 3 2" xfId="2578"/>
    <cellStyle name="Bilješka 2 2 4 2 4 3 3" xfId="2579"/>
    <cellStyle name="Bilješka 2 2 4 2 4 4" xfId="2580"/>
    <cellStyle name="Bilješka 2 2 4 2 4 4 2" xfId="2581"/>
    <cellStyle name="Bilješka 2 2 4 2 4 4 3" xfId="2582"/>
    <cellStyle name="Bilješka 2 2 4 2 4 5" xfId="2583"/>
    <cellStyle name="Bilješka 2 2 4 2 4 5 2" xfId="2584"/>
    <cellStyle name="Bilješka 2 2 4 2 4 5 3" xfId="2585"/>
    <cellStyle name="Bilješka 2 2 4 2 4 6" xfId="2586"/>
    <cellStyle name="Bilješka 2 2 4 2 4 6 2" xfId="2587"/>
    <cellStyle name="Bilješka 2 2 4 2 4 6 3" xfId="2588"/>
    <cellStyle name="Bilješka 2 2 4 2 4 7" xfId="2589"/>
    <cellStyle name="Bilješka 2 2 4 2 4 8" xfId="2590"/>
    <cellStyle name="Bilješka 2 2 4 2 5" xfId="2591"/>
    <cellStyle name="Bilješka 2 2 4 2 5 2" xfId="2592"/>
    <cellStyle name="Bilješka 2 2 4 2 5 3" xfId="2593"/>
    <cellStyle name="Bilješka 2 2 4 2 6" xfId="2594"/>
    <cellStyle name="Bilješka 2 2 4 2 6 2" xfId="2595"/>
    <cellStyle name="Bilješka 2 2 4 2 6 3" xfId="2596"/>
    <cellStyle name="Bilješka 2 2 4 2 7" xfId="2597"/>
    <cellStyle name="Bilješka 2 2 4 2 7 2" xfId="2598"/>
    <cellStyle name="Bilješka 2 2 4 2 7 3" xfId="2599"/>
    <cellStyle name="Bilješka 2 2 4 2 8" xfId="2600"/>
    <cellStyle name="Bilješka 2 2 4 2 8 2" xfId="2601"/>
    <cellStyle name="Bilješka 2 2 4 2 8 3" xfId="2602"/>
    <cellStyle name="Bilješka 2 2 4 2 9" xfId="2603"/>
    <cellStyle name="Bilješka 2 2 4 2 9 2" xfId="2604"/>
    <cellStyle name="Bilješka 2 2 4 2 9 3" xfId="2605"/>
    <cellStyle name="Bilješka 2 2 4 3" xfId="2606"/>
    <cellStyle name="Bilješka 2 2 4 3 10" xfId="2607"/>
    <cellStyle name="Bilješka 2 2 4 3 10 2" xfId="2608"/>
    <cellStyle name="Bilješka 2 2 4 3 10 3" xfId="2609"/>
    <cellStyle name="Bilješka 2 2 4 3 11" xfId="2610"/>
    <cellStyle name="Bilješka 2 2 4 3 12" xfId="2611"/>
    <cellStyle name="Bilješka 2 2 4 3 2" xfId="2612"/>
    <cellStyle name="Bilješka 2 2 4 3 2 2" xfId="2613"/>
    <cellStyle name="Bilješka 2 2 4 3 2 2 2" xfId="2614"/>
    <cellStyle name="Bilješka 2 2 4 3 2 2 3" xfId="2615"/>
    <cellStyle name="Bilješka 2 2 4 3 2 3" xfId="2616"/>
    <cellStyle name="Bilješka 2 2 4 3 2 3 2" xfId="2617"/>
    <cellStyle name="Bilješka 2 2 4 3 2 3 3" xfId="2618"/>
    <cellStyle name="Bilješka 2 2 4 3 2 4" xfId="2619"/>
    <cellStyle name="Bilješka 2 2 4 3 2 4 2" xfId="2620"/>
    <cellStyle name="Bilješka 2 2 4 3 2 4 3" xfId="2621"/>
    <cellStyle name="Bilješka 2 2 4 3 2 5" xfId="2622"/>
    <cellStyle name="Bilješka 2 2 4 3 2 5 2" xfId="2623"/>
    <cellStyle name="Bilješka 2 2 4 3 2 5 3" xfId="2624"/>
    <cellStyle name="Bilješka 2 2 4 3 2 6" xfId="2625"/>
    <cellStyle name="Bilješka 2 2 4 3 2 6 2" xfId="2626"/>
    <cellStyle name="Bilješka 2 2 4 3 2 6 3" xfId="2627"/>
    <cellStyle name="Bilješka 2 2 4 3 2 7" xfId="2628"/>
    <cellStyle name="Bilješka 2 2 4 3 2 7 2" xfId="2629"/>
    <cellStyle name="Bilješka 2 2 4 3 2 7 3" xfId="2630"/>
    <cellStyle name="Bilješka 2 2 4 3 2 8" xfId="2631"/>
    <cellStyle name="Bilješka 2 2 4 3 2 9" xfId="2632"/>
    <cellStyle name="Bilješka 2 2 4 3 3" xfId="2633"/>
    <cellStyle name="Bilješka 2 2 4 3 3 2" xfId="2634"/>
    <cellStyle name="Bilješka 2 2 4 3 3 2 2" xfId="2635"/>
    <cellStyle name="Bilješka 2 2 4 3 3 2 3" xfId="2636"/>
    <cellStyle name="Bilješka 2 2 4 3 3 3" xfId="2637"/>
    <cellStyle name="Bilješka 2 2 4 3 3 3 2" xfId="2638"/>
    <cellStyle name="Bilješka 2 2 4 3 3 3 3" xfId="2639"/>
    <cellStyle name="Bilješka 2 2 4 3 3 4" xfId="2640"/>
    <cellStyle name="Bilješka 2 2 4 3 3 4 2" xfId="2641"/>
    <cellStyle name="Bilješka 2 2 4 3 3 4 3" xfId="2642"/>
    <cellStyle name="Bilješka 2 2 4 3 3 5" xfId="2643"/>
    <cellStyle name="Bilješka 2 2 4 3 3 5 2" xfId="2644"/>
    <cellStyle name="Bilješka 2 2 4 3 3 5 3" xfId="2645"/>
    <cellStyle name="Bilješka 2 2 4 3 3 6" xfId="2646"/>
    <cellStyle name="Bilješka 2 2 4 3 3 6 2" xfId="2647"/>
    <cellStyle name="Bilješka 2 2 4 3 3 6 3" xfId="2648"/>
    <cellStyle name="Bilješka 2 2 4 3 3 7" xfId="2649"/>
    <cellStyle name="Bilješka 2 2 4 3 3 8" xfId="2650"/>
    <cellStyle name="Bilješka 2 2 4 3 4" xfId="2651"/>
    <cellStyle name="Bilješka 2 2 4 3 4 2" xfId="2652"/>
    <cellStyle name="Bilješka 2 2 4 3 4 2 2" xfId="2653"/>
    <cellStyle name="Bilješka 2 2 4 3 4 2 3" xfId="2654"/>
    <cellStyle name="Bilješka 2 2 4 3 4 3" xfId="2655"/>
    <cellStyle name="Bilješka 2 2 4 3 4 3 2" xfId="2656"/>
    <cellStyle name="Bilješka 2 2 4 3 4 3 3" xfId="2657"/>
    <cellStyle name="Bilješka 2 2 4 3 4 4" xfId="2658"/>
    <cellStyle name="Bilješka 2 2 4 3 4 4 2" xfId="2659"/>
    <cellStyle name="Bilješka 2 2 4 3 4 4 3" xfId="2660"/>
    <cellStyle name="Bilješka 2 2 4 3 4 5" xfId="2661"/>
    <cellStyle name="Bilješka 2 2 4 3 4 5 2" xfId="2662"/>
    <cellStyle name="Bilješka 2 2 4 3 4 5 3" xfId="2663"/>
    <cellStyle name="Bilješka 2 2 4 3 4 6" xfId="2664"/>
    <cellStyle name="Bilješka 2 2 4 3 4 6 2" xfId="2665"/>
    <cellStyle name="Bilješka 2 2 4 3 4 6 3" xfId="2666"/>
    <cellStyle name="Bilješka 2 2 4 3 4 7" xfId="2667"/>
    <cellStyle name="Bilješka 2 2 4 3 4 8" xfId="2668"/>
    <cellStyle name="Bilješka 2 2 4 3 5" xfId="2669"/>
    <cellStyle name="Bilješka 2 2 4 3 5 2" xfId="2670"/>
    <cellStyle name="Bilješka 2 2 4 3 5 3" xfId="2671"/>
    <cellStyle name="Bilješka 2 2 4 3 6" xfId="2672"/>
    <cellStyle name="Bilješka 2 2 4 3 6 2" xfId="2673"/>
    <cellStyle name="Bilješka 2 2 4 3 6 3" xfId="2674"/>
    <cellStyle name="Bilješka 2 2 4 3 7" xfId="2675"/>
    <cellStyle name="Bilješka 2 2 4 3 7 2" xfId="2676"/>
    <cellStyle name="Bilješka 2 2 4 3 7 3" xfId="2677"/>
    <cellStyle name="Bilješka 2 2 4 3 8" xfId="2678"/>
    <cellStyle name="Bilješka 2 2 4 3 8 2" xfId="2679"/>
    <cellStyle name="Bilješka 2 2 4 3 8 3" xfId="2680"/>
    <cellStyle name="Bilješka 2 2 4 3 9" xfId="2681"/>
    <cellStyle name="Bilješka 2 2 4 3 9 2" xfId="2682"/>
    <cellStyle name="Bilješka 2 2 4 3 9 3" xfId="2683"/>
    <cellStyle name="Bilješka 2 2 4 4" xfId="2684"/>
    <cellStyle name="Bilješka 2 2 4 4 10" xfId="2685"/>
    <cellStyle name="Bilješka 2 2 4 4 10 2" xfId="2686"/>
    <cellStyle name="Bilješka 2 2 4 4 10 3" xfId="2687"/>
    <cellStyle name="Bilješka 2 2 4 4 11" xfId="2688"/>
    <cellStyle name="Bilješka 2 2 4 4 12" xfId="2689"/>
    <cellStyle name="Bilješka 2 2 4 4 2" xfId="2690"/>
    <cellStyle name="Bilješka 2 2 4 4 2 2" xfId="2691"/>
    <cellStyle name="Bilješka 2 2 4 4 2 2 2" xfId="2692"/>
    <cellStyle name="Bilješka 2 2 4 4 2 2 3" xfId="2693"/>
    <cellStyle name="Bilješka 2 2 4 4 2 3" xfId="2694"/>
    <cellStyle name="Bilješka 2 2 4 4 2 3 2" xfId="2695"/>
    <cellStyle name="Bilješka 2 2 4 4 2 3 3" xfId="2696"/>
    <cellStyle name="Bilješka 2 2 4 4 2 4" xfId="2697"/>
    <cellStyle name="Bilješka 2 2 4 4 2 4 2" xfId="2698"/>
    <cellStyle name="Bilješka 2 2 4 4 2 4 3" xfId="2699"/>
    <cellStyle name="Bilješka 2 2 4 4 2 5" xfId="2700"/>
    <cellStyle name="Bilješka 2 2 4 4 2 5 2" xfId="2701"/>
    <cellStyle name="Bilješka 2 2 4 4 2 5 3" xfId="2702"/>
    <cellStyle name="Bilješka 2 2 4 4 2 6" xfId="2703"/>
    <cellStyle name="Bilješka 2 2 4 4 2 6 2" xfId="2704"/>
    <cellStyle name="Bilješka 2 2 4 4 2 6 3" xfId="2705"/>
    <cellStyle name="Bilješka 2 2 4 4 2 7" xfId="2706"/>
    <cellStyle name="Bilješka 2 2 4 4 2 7 2" xfId="2707"/>
    <cellStyle name="Bilješka 2 2 4 4 2 7 3" xfId="2708"/>
    <cellStyle name="Bilješka 2 2 4 4 2 8" xfId="2709"/>
    <cellStyle name="Bilješka 2 2 4 4 2 9" xfId="2710"/>
    <cellStyle name="Bilješka 2 2 4 4 3" xfId="2711"/>
    <cellStyle name="Bilješka 2 2 4 4 3 2" xfId="2712"/>
    <cellStyle name="Bilješka 2 2 4 4 3 2 2" xfId="2713"/>
    <cellStyle name="Bilješka 2 2 4 4 3 2 3" xfId="2714"/>
    <cellStyle name="Bilješka 2 2 4 4 3 3" xfId="2715"/>
    <cellStyle name="Bilješka 2 2 4 4 3 3 2" xfId="2716"/>
    <cellStyle name="Bilješka 2 2 4 4 3 3 3" xfId="2717"/>
    <cellStyle name="Bilješka 2 2 4 4 3 4" xfId="2718"/>
    <cellStyle name="Bilješka 2 2 4 4 3 4 2" xfId="2719"/>
    <cellStyle name="Bilješka 2 2 4 4 3 4 3" xfId="2720"/>
    <cellStyle name="Bilješka 2 2 4 4 3 5" xfId="2721"/>
    <cellStyle name="Bilješka 2 2 4 4 3 5 2" xfId="2722"/>
    <cellStyle name="Bilješka 2 2 4 4 3 5 3" xfId="2723"/>
    <cellStyle name="Bilješka 2 2 4 4 3 6" xfId="2724"/>
    <cellStyle name="Bilješka 2 2 4 4 3 6 2" xfId="2725"/>
    <cellStyle name="Bilješka 2 2 4 4 3 6 3" xfId="2726"/>
    <cellStyle name="Bilješka 2 2 4 4 3 7" xfId="2727"/>
    <cellStyle name="Bilješka 2 2 4 4 3 8" xfId="2728"/>
    <cellStyle name="Bilješka 2 2 4 4 4" xfId="2729"/>
    <cellStyle name="Bilješka 2 2 4 4 4 2" xfId="2730"/>
    <cellStyle name="Bilješka 2 2 4 4 4 2 2" xfId="2731"/>
    <cellStyle name="Bilješka 2 2 4 4 4 2 3" xfId="2732"/>
    <cellStyle name="Bilješka 2 2 4 4 4 3" xfId="2733"/>
    <cellStyle name="Bilješka 2 2 4 4 4 3 2" xfId="2734"/>
    <cellStyle name="Bilješka 2 2 4 4 4 3 3" xfId="2735"/>
    <cellStyle name="Bilješka 2 2 4 4 4 4" xfId="2736"/>
    <cellStyle name="Bilješka 2 2 4 4 4 4 2" xfId="2737"/>
    <cellStyle name="Bilješka 2 2 4 4 4 4 3" xfId="2738"/>
    <cellStyle name="Bilješka 2 2 4 4 4 5" xfId="2739"/>
    <cellStyle name="Bilješka 2 2 4 4 4 5 2" xfId="2740"/>
    <cellStyle name="Bilješka 2 2 4 4 4 5 3" xfId="2741"/>
    <cellStyle name="Bilješka 2 2 4 4 4 6" xfId="2742"/>
    <cellStyle name="Bilješka 2 2 4 4 4 6 2" xfId="2743"/>
    <cellStyle name="Bilješka 2 2 4 4 4 6 3" xfId="2744"/>
    <cellStyle name="Bilješka 2 2 4 4 4 7" xfId="2745"/>
    <cellStyle name="Bilješka 2 2 4 4 4 8" xfId="2746"/>
    <cellStyle name="Bilješka 2 2 4 4 5" xfId="2747"/>
    <cellStyle name="Bilješka 2 2 4 4 5 2" xfId="2748"/>
    <cellStyle name="Bilješka 2 2 4 4 5 3" xfId="2749"/>
    <cellStyle name="Bilješka 2 2 4 4 6" xfId="2750"/>
    <cellStyle name="Bilješka 2 2 4 4 6 2" xfId="2751"/>
    <cellStyle name="Bilješka 2 2 4 4 6 3" xfId="2752"/>
    <cellStyle name="Bilješka 2 2 4 4 7" xfId="2753"/>
    <cellStyle name="Bilješka 2 2 4 4 7 2" xfId="2754"/>
    <cellStyle name="Bilješka 2 2 4 4 7 3" xfId="2755"/>
    <cellStyle name="Bilješka 2 2 4 4 8" xfId="2756"/>
    <cellStyle name="Bilješka 2 2 4 4 8 2" xfId="2757"/>
    <cellStyle name="Bilješka 2 2 4 4 8 3" xfId="2758"/>
    <cellStyle name="Bilješka 2 2 4 4 9" xfId="2759"/>
    <cellStyle name="Bilješka 2 2 4 4 9 2" xfId="2760"/>
    <cellStyle name="Bilješka 2 2 4 4 9 3" xfId="2761"/>
    <cellStyle name="Bilješka 2 2 4 5" xfId="2762"/>
    <cellStyle name="Bilješka 2 2 4 5 2" xfId="2763"/>
    <cellStyle name="Bilješka 2 2 4 5 2 2" xfId="2764"/>
    <cellStyle name="Bilješka 2 2 4 5 2 3" xfId="2765"/>
    <cellStyle name="Bilješka 2 2 4 5 3" xfId="2766"/>
    <cellStyle name="Bilješka 2 2 4 5 3 2" xfId="2767"/>
    <cellStyle name="Bilješka 2 2 4 5 3 3" xfId="2768"/>
    <cellStyle name="Bilješka 2 2 4 5 4" xfId="2769"/>
    <cellStyle name="Bilješka 2 2 4 5 4 2" xfId="2770"/>
    <cellStyle name="Bilješka 2 2 4 5 4 3" xfId="2771"/>
    <cellStyle name="Bilješka 2 2 4 5 5" xfId="2772"/>
    <cellStyle name="Bilješka 2 2 4 5 5 2" xfId="2773"/>
    <cellStyle name="Bilješka 2 2 4 5 5 3" xfId="2774"/>
    <cellStyle name="Bilješka 2 2 4 5 6" xfId="2775"/>
    <cellStyle name="Bilješka 2 2 4 5 6 2" xfId="2776"/>
    <cellStyle name="Bilješka 2 2 4 5 6 3" xfId="2777"/>
    <cellStyle name="Bilješka 2 2 4 5 7" xfId="2778"/>
    <cellStyle name="Bilješka 2 2 4 5 7 2" xfId="2779"/>
    <cellStyle name="Bilješka 2 2 4 5 7 3" xfId="2780"/>
    <cellStyle name="Bilješka 2 2 4 5 8" xfId="2781"/>
    <cellStyle name="Bilješka 2 2 4 5 9" xfId="2782"/>
    <cellStyle name="Bilješka 2 2 4 6" xfId="2783"/>
    <cellStyle name="Bilješka 2 2 4 6 2" xfId="2784"/>
    <cellStyle name="Bilješka 2 2 4 6 2 2" xfId="2785"/>
    <cellStyle name="Bilješka 2 2 4 6 2 3" xfId="2786"/>
    <cellStyle name="Bilješka 2 2 4 6 3" xfId="2787"/>
    <cellStyle name="Bilješka 2 2 4 6 3 2" xfId="2788"/>
    <cellStyle name="Bilješka 2 2 4 6 3 3" xfId="2789"/>
    <cellStyle name="Bilješka 2 2 4 6 4" xfId="2790"/>
    <cellStyle name="Bilješka 2 2 4 6 4 2" xfId="2791"/>
    <cellStyle name="Bilješka 2 2 4 6 4 3" xfId="2792"/>
    <cellStyle name="Bilješka 2 2 4 6 5" xfId="2793"/>
    <cellStyle name="Bilješka 2 2 4 6 5 2" xfId="2794"/>
    <cellStyle name="Bilješka 2 2 4 6 5 3" xfId="2795"/>
    <cellStyle name="Bilješka 2 2 4 6 6" xfId="2796"/>
    <cellStyle name="Bilješka 2 2 4 6 6 2" xfId="2797"/>
    <cellStyle name="Bilješka 2 2 4 6 6 3" xfId="2798"/>
    <cellStyle name="Bilješka 2 2 4 6 7" xfId="2799"/>
    <cellStyle name="Bilješka 2 2 4 6 7 2" xfId="2800"/>
    <cellStyle name="Bilješka 2 2 4 6 7 3" xfId="2801"/>
    <cellStyle name="Bilješka 2 2 4 6 8" xfId="2802"/>
    <cellStyle name="Bilješka 2 2 4 6 9" xfId="2803"/>
    <cellStyle name="Bilješka 2 2 4 7" xfId="2804"/>
    <cellStyle name="Bilješka 2 2 4 7 2" xfId="2805"/>
    <cellStyle name="Bilješka 2 2 4 7 2 2" xfId="2806"/>
    <cellStyle name="Bilješka 2 2 4 7 2 3" xfId="2807"/>
    <cellStyle name="Bilješka 2 2 4 7 3" xfId="2808"/>
    <cellStyle name="Bilješka 2 2 4 7 3 2" xfId="2809"/>
    <cellStyle name="Bilješka 2 2 4 7 3 3" xfId="2810"/>
    <cellStyle name="Bilješka 2 2 4 7 4" xfId="2811"/>
    <cellStyle name="Bilješka 2 2 4 7 4 2" xfId="2812"/>
    <cellStyle name="Bilješka 2 2 4 7 4 3" xfId="2813"/>
    <cellStyle name="Bilješka 2 2 4 7 5" xfId="2814"/>
    <cellStyle name="Bilješka 2 2 4 7 5 2" xfId="2815"/>
    <cellStyle name="Bilješka 2 2 4 7 5 3" xfId="2816"/>
    <cellStyle name="Bilješka 2 2 4 7 6" xfId="2817"/>
    <cellStyle name="Bilješka 2 2 4 7 6 2" xfId="2818"/>
    <cellStyle name="Bilješka 2 2 4 7 6 3" xfId="2819"/>
    <cellStyle name="Bilješka 2 2 4 7 7" xfId="2820"/>
    <cellStyle name="Bilješka 2 2 4 7 7 2" xfId="2821"/>
    <cellStyle name="Bilješka 2 2 4 7 7 3" xfId="2822"/>
    <cellStyle name="Bilješka 2 2 4 7 8" xfId="2823"/>
    <cellStyle name="Bilješka 2 2 4 7 9" xfId="2824"/>
    <cellStyle name="Bilješka 2 2 4 8" xfId="2825"/>
    <cellStyle name="Bilješka 2 2 4 8 2" xfId="2826"/>
    <cellStyle name="Bilješka 2 2 4 8 2 2" xfId="2827"/>
    <cellStyle name="Bilješka 2 2 4 8 2 3" xfId="2828"/>
    <cellStyle name="Bilješka 2 2 4 8 3" xfId="2829"/>
    <cellStyle name="Bilješka 2 2 4 8 3 2" xfId="2830"/>
    <cellStyle name="Bilješka 2 2 4 8 3 3" xfId="2831"/>
    <cellStyle name="Bilješka 2 2 4 8 4" xfId="2832"/>
    <cellStyle name="Bilješka 2 2 4 8 4 2" xfId="2833"/>
    <cellStyle name="Bilješka 2 2 4 8 4 3" xfId="2834"/>
    <cellStyle name="Bilješka 2 2 4 8 5" xfId="2835"/>
    <cellStyle name="Bilješka 2 2 4 8 6" xfId="2836"/>
    <cellStyle name="Bilješka 2 2 4 9" xfId="2837"/>
    <cellStyle name="Bilješka 2 2 4 9 2" xfId="2838"/>
    <cellStyle name="Bilješka 2 2 4 9 3" xfId="2839"/>
    <cellStyle name="Bilješka 2 2 5" xfId="2840"/>
    <cellStyle name="Bilješka 2 2 5 2" xfId="2841"/>
    <cellStyle name="Bilješka 2 2 5 2 2" xfId="2842"/>
    <cellStyle name="Bilješka 2 2 5 2 3" xfId="2843"/>
    <cellStyle name="Bilješka 2 2 5 3" xfId="2844"/>
    <cellStyle name="Bilješka 2 2 5 3 2" xfId="2845"/>
    <cellStyle name="Bilješka 2 2 5 3 3" xfId="2846"/>
    <cellStyle name="Bilješka 2 2 5 4" xfId="2847"/>
    <cellStyle name="Bilješka 2 2 5 4 2" xfId="2848"/>
    <cellStyle name="Bilješka 2 2 5 4 3" xfId="2849"/>
    <cellStyle name="Bilješka 2 2 5 5" xfId="2850"/>
    <cellStyle name="Bilješka 2 2 5 6" xfId="2851"/>
    <cellStyle name="Bilješka 2 2 6" xfId="2852"/>
    <cellStyle name="Bilješka 2 2 6 2" xfId="2853"/>
    <cellStyle name="Bilješka 2 2 6 3" xfId="2854"/>
    <cellStyle name="Bilješka 2 2 7" xfId="2855"/>
    <cellStyle name="Bilješka 2 2 8" xfId="2856"/>
    <cellStyle name="Bilješka 2 3" xfId="622"/>
    <cellStyle name="Bilješka 2 3 2" xfId="2857"/>
    <cellStyle name="Bilješka 2 3 2 10" xfId="2858"/>
    <cellStyle name="Bilješka 2 3 2 10 2" xfId="2859"/>
    <cellStyle name="Bilješka 2 3 2 10 3" xfId="2860"/>
    <cellStyle name="Bilješka 2 3 2 11" xfId="2861"/>
    <cellStyle name="Bilješka 2 3 2 11 2" xfId="2862"/>
    <cellStyle name="Bilješka 2 3 2 11 3" xfId="2863"/>
    <cellStyle name="Bilješka 2 3 2 12" xfId="2864"/>
    <cellStyle name="Bilješka 2 3 2 12 2" xfId="2865"/>
    <cellStyle name="Bilješka 2 3 2 12 3" xfId="2866"/>
    <cellStyle name="Bilješka 2 3 2 13" xfId="2867"/>
    <cellStyle name="Bilješka 2 3 2 13 2" xfId="2868"/>
    <cellStyle name="Bilješka 2 3 2 13 3" xfId="2869"/>
    <cellStyle name="Bilješka 2 3 2 14" xfId="2870"/>
    <cellStyle name="Bilješka 2 3 2 15" xfId="2871"/>
    <cellStyle name="Bilješka 2 3 2 2" xfId="2872"/>
    <cellStyle name="Bilješka 2 3 2 2 10" xfId="2873"/>
    <cellStyle name="Bilješka 2 3 2 2 10 2" xfId="2874"/>
    <cellStyle name="Bilješka 2 3 2 2 10 3" xfId="2875"/>
    <cellStyle name="Bilješka 2 3 2 2 11" xfId="2876"/>
    <cellStyle name="Bilješka 2 3 2 2 12" xfId="2877"/>
    <cellStyle name="Bilješka 2 3 2 2 2" xfId="2878"/>
    <cellStyle name="Bilješka 2 3 2 2 2 2" xfId="2879"/>
    <cellStyle name="Bilješka 2 3 2 2 2 2 2" xfId="2880"/>
    <cellStyle name="Bilješka 2 3 2 2 2 2 3" xfId="2881"/>
    <cellStyle name="Bilješka 2 3 2 2 2 3" xfId="2882"/>
    <cellStyle name="Bilješka 2 3 2 2 2 3 2" xfId="2883"/>
    <cellStyle name="Bilješka 2 3 2 2 2 3 3" xfId="2884"/>
    <cellStyle name="Bilješka 2 3 2 2 2 4" xfId="2885"/>
    <cellStyle name="Bilješka 2 3 2 2 2 4 2" xfId="2886"/>
    <cellStyle name="Bilješka 2 3 2 2 2 4 3" xfId="2887"/>
    <cellStyle name="Bilješka 2 3 2 2 2 5" xfId="2888"/>
    <cellStyle name="Bilješka 2 3 2 2 2 5 2" xfId="2889"/>
    <cellStyle name="Bilješka 2 3 2 2 2 5 3" xfId="2890"/>
    <cellStyle name="Bilješka 2 3 2 2 2 6" xfId="2891"/>
    <cellStyle name="Bilješka 2 3 2 2 2 6 2" xfId="2892"/>
    <cellStyle name="Bilješka 2 3 2 2 2 6 3" xfId="2893"/>
    <cellStyle name="Bilješka 2 3 2 2 2 7" xfId="2894"/>
    <cellStyle name="Bilješka 2 3 2 2 2 7 2" xfId="2895"/>
    <cellStyle name="Bilješka 2 3 2 2 2 7 3" xfId="2896"/>
    <cellStyle name="Bilješka 2 3 2 2 2 8" xfId="2897"/>
    <cellStyle name="Bilješka 2 3 2 2 2 9" xfId="2898"/>
    <cellStyle name="Bilješka 2 3 2 2 3" xfId="2899"/>
    <cellStyle name="Bilješka 2 3 2 2 3 2" xfId="2900"/>
    <cellStyle name="Bilješka 2 3 2 2 3 2 2" xfId="2901"/>
    <cellStyle name="Bilješka 2 3 2 2 3 2 3" xfId="2902"/>
    <cellStyle name="Bilješka 2 3 2 2 3 3" xfId="2903"/>
    <cellStyle name="Bilješka 2 3 2 2 3 3 2" xfId="2904"/>
    <cellStyle name="Bilješka 2 3 2 2 3 3 3" xfId="2905"/>
    <cellStyle name="Bilješka 2 3 2 2 3 4" xfId="2906"/>
    <cellStyle name="Bilješka 2 3 2 2 3 4 2" xfId="2907"/>
    <cellStyle name="Bilješka 2 3 2 2 3 4 3" xfId="2908"/>
    <cellStyle name="Bilješka 2 3 2 2 3 5" xfId="2909"/>
    <cellStyle name="Bilješka 2 3 2 2 3 5 2" xfId="2910"/>
    <cellStyle name="Bilješka 2 3 2 2 3 5 3" xfId="2911"/>
    <cellStyle name="Bilješka 2 3 2 2 3 6" xfId="2912"/>
    <cellStyle name="Bilješka 2 3 2 2 3 6 2" xfId="2913"/>
    <cellStyle name="Bilješka 2 3 2 2 3 6 3" xfId="2914"/>
    <cellStyle name="Bilješka 2 3 2 2 3 7" xfId="2915"/>
    <cellStyle name="Bilješka 2 3 2 2 3 8" xfId="2916"/>
    <cellStyle name="Bilješka 2 3 2 2 4" xfId="2917"/>
    <cellStyle name="Bilješka 2 3 2 2 4 2" xfId="2918"/>
    <cellStyle name="Bilješka 2 3 2 2 4 2 2" xfId="2919"/>
    <cellStyle name="Bilješka 2 3 2 2 4 2 3" xfId="2920"/>
    <cellStyle name="Bilješka 2 3 2 2 4 3" xfId="2921"/>
    <cellStyle name="Bilješka 2 3 2 2 4 3 2" xfId="2922"/>
    <cellStyle name="Bilješka 2 3 2 2 4 3 3" xfId="2923"/>
    <cellStyle name="Bilješka 2 3 2 2 4 4" xfId="2924"/>
    <cellStyle name="Bilješka 2 3 2 2 4 4 2" xfId="2925"/>
    <cellStyle name="Bilješka 2 3 2 2 4 4 3" xfId="2926"/>
    <cellStyle name="Bilješka 2 3 2 2 4 5" xfId="2927"/>
    <cellStyle name="Bilješka 2 3 2 2 4 5 2" xfId="2928"/>
    <cellStyle name="Bilješka 2 3 2 2 4 5 3" xfId="2929"/>
    <cellStyle name="Bilješka 2 3 2 2 4 6" xfId="2930"/>
    <cellStyle name="Bilješka 2 3 2 2 4 6 2" xfId="2931"/>
    <cellStyle name="Bilješka 2 3 2 2 4 6 3" xfId="2932"/>
    <cellStyle name="Bilješka 2 3 2 2 4 7" xfId="2933"/>
    <cellStyle name="Bilješka 2 3 2 2 4 8" xfId="2934"/>
    <cellStyle name="Bilješka 2 3 2 2 5" xfId="2935"/>
    <cellStyle name="Bilješka 2 3 2 2 5 2" xfId="2936"/>
    <cellStyle name="Bilješka 2 3 2 2 5 3" xfId="2937"/>
    <cellStyle name="Bilješka 2 3 2 2 6" xfId="2938"/>
    <cellStyle name="Bilješka 2 3 2 2 6 2" xfId="2939"/>
    <cellStyle name="Bilješka 2 3 2 2 6 3" xfId="2940"/>
    <cellStyle name="Bilješka 2 3 2 2 7" xfId="2941"/>
    <cellStyle name="Bilješka 2 3 2 2 7 2" xfId="2942"/>
    <cellStyle name="Bilješka 2 3 2 2 7 3" xfId="2943"/>
    <cellStyle name="Bilješka 2 3 2 2 8" xfId="2944"/>
    <cellStyle name="Bilješka 2 3 2 2 8 2" xfId="2945"/>
    <cellStyle name="Bilješka 2 3 2 2 8 3" xfId="2946"/>
    <cellStyle name="Bilješka 2 3 2 2 9" xfId="2947"/>
    <cellStyle name="Bilješka 2 3 2 2 9 2" xfId="2948"/>
    <cellStyle name="Bilješka 2 3 2 2 9 3" xfId="2949"/>
    <cellStyle name="Bilješka 2 3 2 3" xfId="2950"/>
    <cellStyle name="Bilješka 2 3 2 3 10" xfId="2951"/>
    <cellStyle name="Bilješka 2 3 2 3 10 2" xfId="2952"/>
    <cellStyle name="Bilješka 2 3 2 3 10 3" xfId="2953"/>
    <cellStyle name="Bilješka 2 3 2 3 11" xfId="2954"/>
    <cellStyle name="Bilješka 2 3 2 3 12" xfId="2955"/>
    <cellStyle name="Bilješka 2 3 2 3 2" xfId="2956"/>
    <cellStyle name="Bilješka 2 3 2 3 2 2" xfId="2957"/>
    <cellStyle name="Bilješka 2 3 2 3 2 2 2" xfId="2958"/>
    <cellStyle name="Bilješka 2 3 2 3 2 2 3" xfId="2959"/>
    <cellStyle name="Bilješka 2 3 2 3 2 3" xfId="2960"/>
    <cellStyle name="Bilješka 2 3 2 3 2 3 2" xfId="2961"/>
    <cellStyle name="Bilješka 2 3 2 3 2 3 3" xfId="2962"/>
    <cellStyle name="Bilješka 2 3 2 3 2 4" xfId="2963"/>
    <cellStyle name="Bilješka 2 3 2 3 2 4 2" xfId="2964"/>
    <cellStyle name="Bilješka 2 3 2 3 2 4 3" xfId="2965"/>
    <cellStyle name="Bilješka 2 3 2 3 2 5" xfId="2966"/>
    <cellStyle name="Bilješka 2 3 2 3 2 5 2" xfId="2967"/>
    <cellStyle name="Bilješka 2 3 2 3 2 5 3" xfId="2968"/>
    <cellStyle name="Bilješka 2 3 2 3 2 6" xfId="2969"/>
    <cellStyle name="Bilješka 2 3 2 3 2 6 2" xfId="2970"/>
    <cellStyle name="Bilješka 2 3 2 3 2 6 3" xfId="2971"/>
    <cellStyle name="Bilješka 2 3 2 3 2 7" xfId="2972"/>
    <cellStyle name="Bilješka 2 3 2 3 2 7 2" xfId="2973"/>
    <cellStyle name="Bilješka 2 3 2 3 2 7 3" xfId="2974"/>
    <cellStyle name="Bilješka 2 3 2 3 2 8" xfId="2975"/>
    <cellStyle name="Bilješka 2 3 2 3 2 9" xfId="2976"/>
    <cellStyle name="Bilješka 2 3 2 3 3" xfId="2977"/>
    <cellStyle name="Bilješka 2 3 2 3 3 2" xfId="2978"/>
    <cellStyle name="Bilješka 2 3 2 3 3 2 2" xfId="2979"/>
    <cellStyle name="Bilješka 2 3 2 3 3 2 3" xfId="2980"/>
    <cellStyle name="Bilješka 2 3 2 3 3 3" xfId="2981"/>
    <cellStyle name="Bilješka 2 3 2 3 3 3 2" xfId="2982"/>
    <cellStyle name="Bilješka 2 3 2 3 3 3 3" xfId="2983"/>
    <cellStyle name="Bilješka 2 3 2 3 3 4" xfId="2984"/>
    <cellStyle name="Bilješka 2 3 2 3 3 4 2" xfId="2985"/>
    <cellStyle name="Bilješka 2 3 2 3 3 4 3" xfId="2986"/>
    <cellStyle name="Bilješka 2 3 2 3 3 5" xfId="2987"/>
    <cellStyle name="Bilješka 2 3 2 3 3 5 2" xfId="2988"/>
    <cellStyle name="Bilješka 2 3 2 3 3 5 3" xfId="2989"/>
    <cellStyle name="Bilješka 2 3 2 3 3 6" xfId="2990"/>
    <cellStyle name="Bilješka 2 3 2 3 3 6 2" xfId="2991"/>
    <cellStyle name="Bilješka 2 3 2 3 3 6 3" xfId="2992"/>
    <cellStyle name="Bilješka 2 3 2 3 3 7" xfId="2993"/>
    <cellStyle name="Bilješka 2 3 2 3 3 8" xfId="2994"/>
    <cellStyle name="Bilješka 2 3 2 3 4" xfId="2995"/>
    <cellStyle name="Bilješka 2 3 2 3 4 2" xfId="2996"/>
    <cellStyle name="Bilješka 2 3 2 3 4 2 2" xfId="2997"/>
    <cellStyle name="Bilješka 2 3 2 3 4 2 3" xfId="2998"/>
    <cellStyle name="Bilješka 2 3 2 3 4 3" xfId="2999"/>
    <cellStyle name="Bilješka 2 3 2 3 4 3 2" xfId="3000"/>
    <cellStyle name="Bilješka 2 3 2 3 4 3 3" xfId="3001"/>
    <cellStyle name="Bilješka 2 3 2 3 4 4" xfId="3002"/>
    <cellStyle name="Bilješka 2 3 2 3 4 4 2" xfId="3003"/>
    <cellStyle name="Bilješka 2 3 2 3 4 4 3" xfId="3004"/>
    <cellStyle name="Bilješka 2 3 2 3 4 5" xfId="3005"/>
    <cellStyle name="Bilješka 2 3 2 3 4 5 2" xfId="3006"/>
    <cellStyle name="Bilješka 2 3 2 3 4 5 3" xfId="3007"/>
    <cellStyle name="Bilješka 2 3 2 3 4 6" xfId="3008"/>
    <cellStyle name="Bilješka 2 3 2 3 4 6 2" xfId="3009"/>
    <cellStyle name="Bilješka 2 3 2 3 4 6 3" xfId="3010"/>
    <cellStyle name="Bilješka 2 3 2 3 4 7" xfId="3011"/>
    <cellStyle name="Bilješka 2 3 2 3 4 8" xfId="3012"/>
    <cellStyle name="Bilješka 2 3 2 3 5" xfId="3013"/>
    <cellStyle name="Bilješka 2 3 2 3 5 2" xfId="3014"/>
    <cellStyle name="Bilješka 2 3 2 3 5 3" xfId="3015"/>
    <cellStyle name="Bilješka 2 3 2 3 6" xfId="3016"/>
    <cellStyle name="Bilješka 2 3 2 3 6 2" xfId="3017"/>
    <cellStyle name="Bilješka 2 3 2 3 6 3" xfId="3018"/>
    <cellStyle name="Bilješka 2 3 2 3 7" xfId="3019"/>
    <cellStyle name="Bilješka 2 3 2 3 7 2" xfId="3020"/>
    <cellStyle name="Bilješka 2 3 2 3 7 3" xfId="3021"/>
    <cellStyle name="Bilješka 2 3 2 3 8" xfId="3022"/>
    <cellStyle name="Bilješka 2 3 2 3 8 2" xfId="3023"/>
    <cellStyle name="Bilješka 2 3 2 3 8 3" xfId="3024"/>
    <cellStyle name="Bilješka 2 3 2 3 9" xfId="3025"/>
    <cellStyle name="Bilješka 2 3 2 3 9 2" xfId="3026"/>
    <cellStyle name="Bilješka 2 3 2 3 9 3" xfId="3027"/>
    <cellStyle name="Bilješka 2 3 2 4" xfId="3028"/>
    <cellStyle name="Bilješka 2 3 2 4 10" xfId="3029"/>
    <cellStyle name="Bilješka 2 3 2 4 10 2" xfId="3030"/>
    <cellStyle name="Bilješka 2 3 2 4 10 3" xfId="3031"/>
    <cellStyle name="Bilješka 2 3 2 4 11" xfId="3032"/>
    <cellStyle name="Bilješka 2 3 2 4 12" xfId="3033"/>
    <cellStyle name="Bilješka 2 3 2 4 2" xfId="3034"/>
    <cellStyle name="Bilješka 2 3 2 4 2 2" xfId="3035"/>
    <cellStyle name="Bilješka 2 3 2 4 2 2 2" xfId="3036"/>
    <cellStyle name="Bilješka 2 3 2 4 2 2 3" xfId="3037"/>
    <cellStyle name="Bilješka 2 3 2 4 2 3" xfId="3038"/>
    <cellStyle name="Bilješka 2 3 2 4 2 3 2" xfId="3039"/>
    <cellStyle name="Bilješka 2 3 2 4 2 3 3" xfId="3040"/>
    <cellStyle name="Bilješka 2 3 2 4 2 4" xfId="3041"/>
    <cellStyle name="Bilješka 2 3 2 4 2 4 2" xfId="3042"/>
    <cellStyle name="Bilješka 2 3 2 4 2 4 3" xfId="3043"/>
    <cellStyle name="Bilješka 2 3 2 4 2 5" xfId="3044"/>
    <cellStyle name="Bilješka 2 3 2 4 2 5 2" xfId="3045"/>
    <cellStyle name="Bilješka 2 3 2 4 2 5 3" xfId="3046"/>
    <cellStyle name="Bilješka 2 3 2 4 2 6" xfId="3047"/>
    <cellStyle name="Bilješka 2 3 2 4 2 6 2" xfId="3048"/>
    <cellStyle name="Bilješka 2 3 2 4 2 6 3" xfId="3049"/>
    <cellStyle name="Bilješka 2 3 2 4 2 7" xfId="3050"/>
    <cellStyle name="Bilješka 2 3 2 4 2 7 2" xfId="3051"/>
    <cellStyle name="Bilješka 2 3 2 4 2 7 3" xfId="3052"/>
    <cellStyle name="Bilješka 2 3 2 4 2 8" xfId="3053"/>
    <cellStyle name="Bilješka 2 3 2 4 2 9" xfId="3054"/>
    <cellStyle name="Bilješka 2 3 2 4 3" xfId="3055"/>
    <cellStyle name="Bilješka 2 3 2 4 3 2" xfId="3056"/>
    <cellStyle name="Bilješka 2 3 2 4 3 2 2" xfId="3057"/>
    <cellStyle name="Bilješka 2 3 2 4 3 2 3" xfId="3058"/>
    <cellStyle name="Bilješka 2 3 2 4 3 3" xfId="3059"/>
    <cellStyle name="Bilješka 2 3 2 4 3 3 2" xfId="3060"/>
    <cellStyle name="Bilješka 2 3 2 4 3 3 3" xfId="3061"/>
    <cellStyle name="Bilješka 2 3 2 4 3 4" xfId="3062"/>
    <cellStyle name="Bilješka 2 3 2 4 3 4 2" xfId="3063"/>
    <cellStyle name="Bilješka 2 3 2 4 3 4 3" xfId="3064"/>
    <cellStyle name="Bilješka 2 3 2 4 3 5" xfId="3065"/>
    <cellStyle name="Bilješka 2 3 2 4 3 5 2" xfId="3066"/>
    <cellStyle name="Bilješka 2 3 2 4 3 5 3" xfId="3067"/>
    <cellStyle name="Bilješka 2 3 2 4 3 6" xfId="3068"/>
    <cellStyle name="Bilješka 2 3 2 4 3 6 2" xfId="3069"/>
    <cellStyle name="Bilješka 2 3 2 4 3 6 3" xfId="3070"/>
    <cellStyle name="Bilješka 2 3 2 4 3 7" xfId="3071"/>
    <cellStyle name="Bilješka 2 3 2 4 3 8" xfId="3072"/>
    <cellStyle name="Bilješka 2 3 2 4 4" xfId="3073"/>
    <cellStyle name="Bilješka 2 3 2 4 4 2" xfId="3074"/>
    <cellStyle name="Bilješka 2 3 2 4 4 2 2" xfId="3075"/>
    <cellStyle name="Bilješka 2 3 2 4 4 2 3" xfId="3076"/>
    <cellStyle name="Bilješka 2 3 2 4 4 3" xfId="3077"/>
    <cellStyle name="Bilješka 2 3 2 4 4 3 2" xfId="3078"/>
    <cellStyle name="Bilješka 2 3 2 4 4 3 3" xfId="3079"/>
    <cellStyle name="Bilješka 2 3 2 4 4 4" xfId="3080"/>
    <cellStyle name="Bilješka 2 3 2 4 4 4 2" xfId="3081"/>
    <cellStyle name="Bilješka 2 3 2 4 4 4 3" xfId="3082"/>
    <cellStyle name="Bilješka 2 3 2 4 4 5" xfId="3083"/>
    <cellStyle name="Bilješka 2 3 2 4 4 5 2" xfId="3084"/>
    <cellStyle name="Bilješka 2 3 2 4 4 5 3" xfId="3085"/>
    <cellStyle name="Bilješka 2 3 2 4 4 6" xfId="3086"/>
    <cellStyle name="Bilješka 2 3 2 4 4 6 2" xfId="3087"/>
    <cellStyle name="Bilješka 2 3 2 4 4 6 3" xfId="3088"/>
    <cellStyle name="Bilješka 2 3 2 4 4 7" xfId="3089"/>
    <cellStyle name="Bilješka 2 3 2 4 4 8" xfId="3090"/>
    <cellStyle name="Bilješka 2 3 2 4 5" xfId="3091"/>
    <cellStyle name="Bilješka 2 3 2 4 5 2" xfId="3092"/>
    <cellStyle name="Bilješka 2 3 2 4 5 3" xfId="3093"/>
    <cellStyle name="Bilješka 2 3 2 4 6" xfId="3094"/>
    <cellStyle name="Bilješka 2 3 2 4 6 2" xfId="3095"/>
    <cellStyle name="Bilješka 2 3 2 4 6 3" xfId="3096"/>
    <cellStyle name="Bilješka 2 3 2 4 7" xfId="3097"/>
    <cellStyle name="Bilješka 2 3 2 4 7 2" xfId="3098"/>
    <cellStyle name="Bilješka 2 3 2 4 7 3" xfId="3099"/>
    <cellStyle name="Bilješka 2 3 2 4 8" xfId="3100"/>
    <cellStyle name="Bilješka 2 3 2 4 8 2" xfId="3101"/>
    <cellStyle name="Bilješka 2 3 2 4 8 3" xfId="3102"/>
    <cellStyle name="Bilješka 2 3 2 4 9" xfId="3103"/>
    <cellStyle name="Bilješka 2 3 2 4 9 2" xfId="3104"/>
    <cellStyle name="Bilješka 2 3 2 4 9 3" xfId="3105"/>
    <cellStyle name="Bilješka 2 3 2 5" xfId="3106"/>
    <cellStyle name="Bilješka 2 3 2 5 2" xfId="3107"/>
    <cellStyle name="Bilješka 2 3 2 5 2 2" xfId="3108"/>
    <cellStyle name="Bilješka 2 3 2 5 2 3" xfId="3109"/>
    <cellStyle name="Bilješka 2 3 2 5 3" xfId="3110"/>
    <cellStyle name="Bilješka 2 3 2 5 3 2" xfId="3111"/>
    <cellStyle name="Bilješka 2 3 2 5 3 3" xfId="3112"/>
    <cellStyle name="Bilješka 2 3 2 5 4" xfId="3113"/>
    <cellStyle name="Bilješka 2 3 2 5 4 2" xfId="3114"/>
    <cellStyle name="Bilješka 2 3 2 5 4 3" xfId="3115"/>
    <cellStyle name="Bilješka 2 3 2 5 5" xfId="3116"/>
    <cellStyle name="Bilješka 2 3 2 5 5 2" xfId="3117"/>
    <cellStyle name="Bilješka 2 3 2 5 5 3" xfId="3118"/>
    <cellStyle name="Bilješka 2 3 2 5 6" xfId="3119"/>
    <cellStyle name="Bilješka 2 3 2 5 6 2" xfId="3120"/>
    <cellStyle name="Bilješka 2 3 2 5 6 3" xfId="3121"/>
    <cellStyle name="Bilješka 2 3 2 5 7" xfId="3122"/>
    <cellStyle name="Bilješka 2 3 2 5 7 2" xfId="3123"/>
    <cellStyle name="Bilješka 2 3 2 5 7 3" xfId="3124"/>
    <cellStyle name="Bilješka 2 3 2 5 8" xfId="3125"/>
    <cellStyle name="Bilješka 2 3 2 5 9" xfId="3126"/>
    <cellStyle name="Bilješka 2 3 2 6" xfId="3127"/>
    <cellStyle name="Bilješka 2 3 2 6 2" xfId="3128"/>
    <cellStyle name="Bilješka 2 3 2 6 2 2" xfId="3129"/>
    <cellStyle name="Bilješka 2 3 2 6 2 3" xfId="3130"/>
    <cellStyle name="Bilješka 2 3 2 6 3" xfId="3131"/>
    <cellStyle name="Bilješka 2 3 2 6 3 2" xfId="3132"/>
    <cellStyle name="Bilješka 2 3 2 6 3 3" xfId="3133"/>
    <cellStyle name="Bilješka 2 3 2 6 4" xfId="3134"/>
    <cellStyle name="Bilješka 2 3 2 6 4 2" xfId="3135"/>
    <cellStyle name="Bilješka 2 3 2 6 4 3" xfId="3136"/>
    <cellStyle name="Bilješka 2 3 2 6 5" xfId="3137"/>
    <cellStyle name="Bilješka 2 3 2 6 5 2" xfId="3138"/>
    <cellStyle name="Bilješka 2 3 2 6 5 3" xfId="3139"/>
    <cellStyle name="Bilješka 2 3 2 6 6" xfId="3140"/>
    <cellStyle name="Bilješka 2 3 2 6 6 2" xfId="3141"/>
    <cellStyle name="Bilješka 2 3 2 6 6 3" xfId="3142"/>
    <cellStyle name="Bilješka 2 3 2 6 7" xfId="3143"/>
    <cellStyle name="Bilješka 2 3 2 6 7 2" xfId="3144"/>
    <cellStyle name="Bilješka 2 3 2 6 7 3" xfId="3145"/>
    <cellStyle name="Bilješka 2 3 2 6 8" xfId="3146"/>
    <cellStyle name="Bilješka 2 3 2 6 9" xfId="3147"/>
    <cellStyle name="Bilješka 2 3 2 7" xfId="3148"/>
    <cellStyle name="Bilješka 2 3 2 7 2" xfId="3149"/>
    <cellStyle name="Bilješka 2 3 2 7 2 2" xfId="3150"/>
    <cellStyle name="Bilješka 2 3 2 7 2 3" xfId="3151"/>
    <cellStyle name="Bilješka 2 3 2 7 3" xfId="3152"/>
    <cellStyle name="Bilješka 2 3 2 7 3 2" xfId="3153"/>
    <cellStyle name="Bilješka 2 3 2 7 3 3" xfId="3154"/>
    <cellStyle name="Bilješka 2 3 2 7 4" xfId="3155"/>
    <cellStyle name="Bilješka 2 3 2 7 4 2" xfId="3156"/>
    <cellStyle name="Bilješka 2 3 2 7 4 3" xfId="3157"/>
    <cellStyle name="Bilješka 2 3 2 7 5" xfId="3158"/>
    <cellStyle name="Bilješka 2 3 2 7 5 2" xfId="3159"/>
    <cellStyle name="Bilješka 2 3 2 7 5 3" xfId="3160"/>
    <cellStyle name="Bilješka 2 3 2 7 6" xfId="3161"/>
    <cellStyle name="Bilješka 2 3 2 7 6 2" xfId="3162"/>
    <cellStyle name="Bilješka 2 3 2 7 6 3" xfId="3163"/>
    <cellStyle name="Bilješka 2 3 2 7 7" xfId="3164"/>
    <cellStyle name="Bilješka 2 3 2 7 7 2" xfId="3165"/>
    <cellStyle name="Bilješka 2 3 2 7 7 3" xfId="3166"/>
    <cellStyle name="Bilješka 2 3 2 7 8" xfId="3167"/>
    <cellStyle name="Bilješka 2 3 2 7 9" xfId="3168"/>
    <cellStyle name="Bilješka 2 3 2 8" xfId="3169"/>
    <cellStyle name="Bilješka 2 3 2 8 2" xfId="3170"/>
    <cellStyle name="Bilješka 2 3 2 8 2 2" xfId="3171"/>
    <cellStyle name="Bilješka 2 3 2 8 2 3" xfId="3172"/>
    <cellStyle name="Bilješka 2 3 2 8 3" xfId="3173"/>
    <cellStyle name="Bilješka 2 3 2 8 3 2" xfId="3174"/>
    <cellStyle name="Bilješka 2 3 2 8 3 3" xfId="3175"/>
    <cellStyle name="Bilješka 2 3 2 8 4" xfId="3176"/>
    <cellStyle name="Bilješka 2 3 2 8 4 2" xfId="3177"/>
    <cellStyle name="Bilješka 2 3 2 8 4 3" xfId="3178"/>
    <cellStyle name="Bilješka 2 3 2 8 5" xfId="3179"/>
    <cellStyle name="Bilješka 2 3 2 8 6" xfId="3180"/>
    <cellStyle name="Bilješka 2 3 2 9" xfId="3181"/>
    <cellStyle name="Bilješka 2 3 2 9 2" xfId="3182"/>
    <cellStyle name="Bilješka 2 3 2 9 3" xfId="3183"/>
    <cellStyle name="Bilješka 2 3 3" xfId="3184"/>
    <cellStyle name="Bilješka 2 3 3 2" xfId="3185"/>
    <cellStyle name="Bilješka 2 3 3 2 2" xfId="3186"/>
    <cellStyle name="Bilješka 2 3 3 2 3" xfId="3187"/>
    <cellStyle name="Bilješka 2 3 3 3" xfId="3188"/>
    <cellStyle name="Bilješka 2 3 3 3 2" xfId="3189"/>
    <cellStyle name="Bilješka 2 3 3 3 3" xfId="3190"/>
    <cellStyle name="Bilješka 2 3 3 4" xfId="3191"/>
    <cellStyle name="Bilješka 2 3 3 4 2" xfId="3192"/>
    <cellStyle name="Bilješka 2 3 3 4 3" xfId="3193"/>
    <cellStyle name="Bilješka 2 3 3 5" xfId="3194"/>
    <cellStyle name="Bilješka 2 3 3 6" xfId="3195"/>
    <cellStyle name="Bilješka 2 3 4" xfId="3196"/>
    <cellStyle name="Bilješka 2 3 4 2" xfId="3197"/>
    <cellStyle name="Bilješka 2 3 4 3" xfId="3198"/>
    <cellStyle name="Bilješka 2 3 5" xfId="3199"/>
    <cellStyle name="Bilješka 2 3 6" xfId="3200"/>
    <cellStyle name="Bilješka 2 4" xfId="3201"/>
    <cellStyle name="Bilješka 2 4 10" xfId="3202"/>
    <cellStyle name="Bilješka 2 4 10 2" xfId="3203"/>
    <cellStyle name="Bilješka 2 4 10 3" xfId="3204"/>
    <cellStyle name="Bilješka 2 4 11" xfId="3205"/>
    <cellStyle name="Bilješka 2 4 11 2" xfId="3206"/>
    <cellStyle name="Bilješka 2 4 11 3" xfId="3207"/>
    <cellStyle name="Bilješka 2 4 12" xfId="3208"/>
    <cellStyle name="Bilješka 2 4 12 2" xfId="3209"/>
    <cellStyle name="Bilješka 2 4 12 3" xfId="3210"/>
    <cellStyle name="Bilješka 2 4 13" xfId="3211"/>
    <cellStyle name="Bilješka 2 4 13 2" xfId="3212"/>
    <cellStyle name="Bilješka 2 4 13 3" xfId="3213"/>
    <cellStyle name="Bilješka 2 4 14" xfId="3214"/>
    <cellStyle name="Bilješka 2 4 15" xfId="3215"/>
    <cellStyle name="Bilješka 2 4 2" xfId="3216"/>
    <cellStyle name="Bilješka 2 4 2 10" xfId="3217"/>
    <cellStyle name="Bilješka 2 4 2 10 2" xfId="3218"/>
    <cellStyle name="Bilješka 2 4 2 10 3" xfId="3219"/>
    <cellStyle name="Bilješka 2 4 2 11" xfId="3220"/>
    <cellStyle name="Bilješka 2 4 2 12" xfId="3221"/>
    <cellStyle name="Bilješka 2 4 2 2" xfId="3222"/>
    <cellStyle name="Bilješka 2 4 2 2 2" xfId="3223"/>
    <cellStyle name="Bilješka 2 4 2 2 2 2" xfId="3224"/>
    <cellStyle name="Bilješka 2 4 2 2 2 3" xfId="3225"/>
    <cellStyle name="Bilješka 2 4 2 2 3" xfId="3226"/>
    <cellStyle name="Bilješka 2 4 2 2 3 2" xfId="3227"/>
    <cellStyle name="Bilješka 2 4 2 2 3 3" xfId="3228"/>
    <cellStyle name="Bilješka 2 4 2 2 4" xfId="3229"/>
    <cellStyle name="Bilješka 2 4 2 2 4 2" xfId="3230"/>
    <cellStyle name="Bilješka 2 4 2 2 4 3" xfId="3231"/>
    <cellStyle name="Bilješka 2 4 2 2 5" xfId="3232"/>
    <cellStyle name="Bilješka 2 4 2 2 5 2" xfId="3233"/>
    <cellStyle name="Bilješka 2 4 2 2 5 3" xfId="3234"/>
    <cellStyle name="Bilješka 2 4 2 2 6" xfId="3235"/>
    <cellStyle name="Bilješka 2 4 2 2 6 2" xfId="3236"/>
    <cellStyle name="Bilješka 2 4 2 2 6 3" xfId="3237"/>
    <cellStyle name="Bilješka 2 4 2 2 7" xfId="3238"/>
    <cellStyle name="Bilješka 2 4 2 2 7 2" xfId="3239"/>
    <cellStyle name="Bilješka 2 4 2 2 7 3" xfId="3240"/>
    <cellStyle name="Bilješka 2 4 2 2 8" xfId="3241"/>
    <cellStyle name="Bilješka 2 4 2 2 9" xfId="3242"/>
    <cellStyle name="Bilješka 2 4 2 3" xfId="3243"/>
    <cellStyle name="Bilješka 2 4 2 3 2" xfId="3244"/>
    <cellStyle name="Bilješka 2 4 2 3 2 2" xfId="3245"/>
    <cellStyle name="Bilješka 2 4 2 3 2 3" xfId="3246"/>
    <cellStyle name="Bilješka 2 4 2 3 3" xfId="3247"/>
    <cellStyle name="Bilješka 2 4 2 3 3 2" xfId="3248"/>
    <cellStyle name="Bilješka 2 4 2 3 3 3" xfId="3249"/>
    <cellStyle name="Bilješka 2 4 2 3 4" xfId="3250"/>
    <cellStyle name="Bilješka 2 4 2 3 4 2" xfId="3251"/>
    <cellStyle name="Bilješka 2 4 2 3 4 3" xfId="3252"/>
    <cellStyle name="Bilješka 2 4 2 3 5" xfId="3253"/>
    <cellStyle name="Bilješka 2 4 2 3 5 2" xfId="3254"/>
    <cellStyle name="Bilješka 2 4 2 3 5 3" xfId="3255"/>
    <cellStyle name="Bilješka 2 4 2 3 6" xfId="3256"/>
    <cellStyle name="Bilješka 2 4 2 3 6 2" xfId="3257"/>
    <cellStyle name="Bilješka 2 4 2 3 6 3" xfId="3258"/>
    <cellStyle name="Bilješka 2 4 2 3 7" xfId="3259"/>
    <cellStyle name="Bilješka 2 4 2 3 8" xfId="3260"/>
    <cellStyle name="Bilješka 2 4 2 4" xfId="3261"/>
    <cellStyle name="Bilješka 2 4 2 4 2" xfId="3262"/>
    <cellStyle name="Bilješka 2 4 2 4 2 2" xfId="3263"/>
    <cellStyle name="Bilješka 2 4 2 4 2 3" xfId="3264"/>
    <cellStyle name="Bilješka 2 4 2 4 3" xfId="3265"/>
    <cellStyle name="Bilješka 2 4 2 4 3 2" xfId="3266"/>
    <cellStyle name="Bilješka 2 4 2 4 3 3" xfId="3267"/>
    <cellStyle name="Bilješka 2 4 2 4 4" xfId="3268"/>
    <cellStyle name="Bilješka 2 4 2 4 4 2" xfId="3269"/>
    <cellStyle name="Bilješka 2 4 2 4 4 3" xfId="3270"/>
    <cellStyle name="Bilješka 2 4 2 4 5" xfId="3271"/>
    <cellStyle name="Bilješka 2 4 2 4 5 2" xfId="3272"/>
    <cellStyle name="Bilješka 2 4 2 4 5 3" xfId="3273"/>
    <cellStyle name="Bilješka 2 4 2 4 6" xfId="3274"/>
    <cellStyle name="Bilješka 2 4 2 4 6 2" xfId="3275"/>
    <cellStyle name="Bilješka 2 4 2 4 6 3" xfId="3276"/>
    <cellStyle name="Bilješka 2 4 2 4 7" xfId="3277"/>
    <cellStyle name="Bilješka 2 4 2 4 8" xfId="3278"/>
    <cellStyle name="Bilješka 2 4 2 5" xfId="3279"/>
    <cellStyle name="Bilješka 2 4 2 5 2" xfId="3280"/>
    <cellStyle name="Bilješka 2 4 2 5 3" xfId="3281"/>
    <cellStyle name="Bilješka 2 4 2 6" xfId="3282"/>
    <cellStyle name="Bilješka 2 4 2 6 2" xfId="3283"/>
    <cellStyle name="Bilješka 2 4 2 6 3" xfId="3284"/>
    <cellStyle name="Bilješka 2 4 2 7" xfId="3285"/>
    <cellStyle name="Bilješka 2 4 2 7 2" xfId="3286"/>
    <cellStyle name="Bilješka 2 4 2 7 3" xfId="3287"/>
    <cellStyle name="Bilješka 2 4 2 8" xfId="3288"/>
    <cellStyle name="Bilješka 2 4 2 8 2" xfId="3289"/>
    <cellStyle name="Bilješka 2 4 2 8 3" xfId="3290"/>
    <cellStyle name="Bilješka 2 4 2 9" xfId="3291"/>
    <cellStyle name="Bilješka 2 4 2 9 2" xfId="3292"/>
    <cellStyle name="Bilješka 2 4 2 9 3" xfId="3293"/>
    <cellStyle name="Bilješka 2 4 3" xfId="3294"/>
    <cellStyle name="Bilješka 2 4 3 10" xfId="3295"/>
    <cellStyle name="Bilješka 2 4 3 10 2" xfId="3296"/>
    <cellStyle name="Bilješka 2 4 3 10 3" xfId="3297"/>
    <cellStyle name="Bilješka 2 4 3 11" xfId="3298"/>
    <cellStyle name="Bilješka 2 4 3 12" xfId="3299"/>
    <cellStyle name="Bilješka 2 4 3 2" xfId="3300"/>
    <cellStyle name="Bilješka 2 4 3 2 2" xfId="3301"/>
    <cellStyle name="Bilješka 2 4 3 2 2 2" xfId="3302"/>
    <cellStyle name="Bilješka 2 4 3 2 2 3" xfId="3303"/>
    <cellStyle name="Bilješka 2 4 3 2 3" xfId="3304"/>
    <cellStyle name="Bilješka 2 4 3 2 3 2" xfId="3305"/>
    <cellStyle name="Bilješka 2 4 3 2 3 3" xfId="3306"/>
    <cellStyle name="Bilješka 2 4 3 2 4" xfId="3307"/>
    <cellStyle name="Bilješka 2 4 3 2 4 2" xfId="3308"/>
    <cellStyle name="Bilješka 2 4 3 2 4 3" xfId="3309"/>
    <cellStyle name="Bilješka 2 4 3 2 5" xfId="3310"/>
    <cellStyle name="Bilješka 2 4 3 2 5 2" xfId="3311"/>
    <cellStyle name="Bilješka 2 4 3 2 5 3" xfId="3312"/>
    <cellStyle name="Bilješka 2 4 3 2 6" xfId="3313"/>
    <cellStyle name="Bilješka 2 4 3 2 6 2" xfId="3314"/>
    <cellStyle name="Bilješka 2 4 3 2 6 3" xfId="3315"/>
    <cellStyle name="Bilješka 2 4 3 2 7" xfId="3316"/>
    <cellStyle name="Bilješka 2 4 3 2 7 2" xfId="3317"/>
    <cellStyle name="Bilješka 2 4 3 2 7 3" xfId="3318"/>
    <cellStyle name="Bilješka 2 4 3 2 8" xfId="3319"/>
    <cellStyle name="Bilješka 2 4 3 2 9" xfId="3320"/>
    <cellStyle name="Bilješka 2 4 3 3" xfId="3321"/>
    <cellStyle name="Bilješka 2 4 3 3 2" xfId="3322"/>
    <cellStyle name="Bilješka 2 4 3 3 2 2" xfId="3323"/>
    <cellStyle name="Bilješka 2 4 3 3 2 3" xfId="3324"/>
    <cellStyle name="Bilješka 2 4 3 3 3" xfId="3325"/>
    <cellStyle name="Bilješka 2 4 3 3 3 2" xfId="3326"/>
    <cellStyle name="Bilješka 2 4 3 3 3 3" xfId="3327"/>
    <cellStyle name="Bilješka 2 4 3 3 4" xfId="3328"/>
    <cellStyle name="Bilješka 2 4 3 3 4 2" xfId="3329"/>
    <cellStyle name="Bilješka 2 4 3 3 4 3" xfId="3330"/>
    <cellStyle name="Bilješka 2 4 3 3 5" xfId="3331"/>
    <cellStyle name="Bilješka 2 4 3 3 5 2" xfId="3332"/>
    <cellStyle name="Bilješka 2 4 3 3 5 3" xfId="3333"/>
    <cellStyle name="Bilješka 2 4 3 3 6" xfId="3334"/>
    <cellStyle name="Bilješka 2 4 3 3 6 2" xfId="3335"/>
    <cellStyle name="Bilješka 2 4 3 3 6 3" xfId="3336"/>
    <cellStyle name="Bilješka 2 4 3 3 7" xfId="3337"/>
    <cellStyle name="Bilješka 2 4 3 3 8" xfId="3338"/>
    <cellStyle name="Bilješka 2 4 3 4" xfId="3339"/>
    <cellStyle name="Bilješka 2 4 3 4 2" xfId="3340"/>
    <cellStyle name="Bilješka 2 4 3 4 2 2" xfId="3341"/>
    <cellStyle name="Bilješka 2 4 3 4 2 3" xfId="3342"/>
    <cellStyle name="Bilješka 2 4 3 4 3" xfId="3343"/>
    <cellStyle name="Bilješka 2 4 3 4 3 2" xfId="3344"/>
    <cellStyle name="Bilješka 2 4 3 4 3 3" xfId="3345"/>
    <cellStyle name="Bilješka 2 4 3 4 4" xfId="3346"/>
    <cellStyle name="Bilješka 2 4 3 4 4 2" xfId="3347"/>
    <cellStyle name="Bilješka 2 4 3 4 4 3" xfId="3348"/>
    <cellStyle name="Bilješka 2 4 3 4 5" xfId="3349"/>
    <cellStyle name="Bilješka 2 4 3 4 5 2" xfId="3350"/>
    <cellStyle name="Bilješka 2 4 3 4 5 3" xfId="3351"/>
    <cellStyle name="Bilješka 2 4 3 4 6" xfId="3352"/>
    <cellStyle name="Bilješka 2 4 3 4 6 2" xfId="3353"/>
    <cellStyle name="Bilješka 2 4 3 4 6 3" xfId="3354"/>
    <cellStyle name="Bilješka 2 4 3 4 7" xfId="3355"/>
    <cellStyle name="Bilješka 2 4 3 4 8" xfId="3356"/>
    <cellStyle name="Bilješka 2 4 3 5" xfId="3357"/>
    <cellStyle name="Bilješka 2 4 3 5 2" xfId="3358"/>
    <cellStyle name="Bilješka 2 4 3 5 3" xfId="3359"/>
    <cellStyle name="Bilješka 2 4 3 6" xfId="3360"/>
    <cellStyle name="Bilješka 2 4 3 6 2" xfId="3361"/>
    <cellStyle name="Bilješka 2 4 3 6 3" xfId="3362"/>
    <cellStyle name="Bilješka 2 4 3 7" xfId="3363"/>
    <cellStyle name="Bilješka 2 4 3 7 2" xfId="3364"/>
    <cellStyle name="Bilješka 2 4 3 7 3" xfId="3365"/>
    <cellStyle name="Bilješka 2 4 3 8" xfId="3366"/>
    <cellStyle name="Bilješka 2 4 3 8 2" xfId="3367"/>
    <cellStyle name="Bilješka 2 4 3 8 3" xfId="3368"/>
    <cellStyle name="Bilješka 2 4 3 9" xfId="3369"/>
    <cellStyle name="Bilješka 2 4 3 9 2" xfId="3370"/>
    <cellStyle name="Bilješka 2 4 3 9 3" xfId="3371"/>
    <cellStyle name="Bilješka 2 4 4" xfId="3372"/>
    <cellStyle name="Bilješka 2 4 4 10" xfId="3373"/>
    <cellStyle name="Bilješka 2 4 4 10 2" xfId="3374"/>
    <cellStyle name="Bilješka 2 4 4 10 3" xfId="3375"/>
    <cellStyle name="Bilješka 2 4 4 11" xfId="3376"/>
    <cellStyle name="Bilješka 2 4 4 12" xfId="3377"/>
    <cellStyle name="Bilješka 2 4 4 2" xfId="3378"/>
    <cellStyle name="Bilješka 2 4 4 2 2" xfId="3379"/>
    <cellStyle name="Bilješka 2 4 4 2 2 2" xfId="3380"/>
    <cellStyle name="Bilješka 2 4 4 2 2 3" xfId="3381"/>
    <cellStyle name="Bilješka 2 4 4 2 3" xfId="3382"/>
    <cellStyle name="Bilješka 2 4 4 2 3 2" xfId="3383"/>
    <cellStyle name="Bilješka 2 4 4 2 3 3" xfId="3384"/>
    <cellStyle name="Bilješka 2 4 4 2 4" xfId="3385"/>
    <cellStyle name="Bilješka 2 4 4 2 4 2" xfId="3386"/>
    <cellStyle name="Bilješka 2 4 4 2 4 3" xfId="3387"/>
    <cellStyle name="Bilješka 2 4 4 2 5" xfId="3388"/>
    <cellStyle name="Bilješka 2 4 4 2 5 2" xfId="3389"/>
    <cellStyle name="Bilješka 2 4 4 2 5 3" xfId="3390"/>
    <cellStyle name="Bilješka 2 4 4 2 6" xfId="3391"/>
    <cellStyle name="Bilješka 2 4 4 2 6 2" xfId="3392"/>
    <cellStyle name="Bilješka 2 4 4 2 6 3" xfId="3393"/>
    <cellStyle name="Bilješka 2 4 4 2 7" xfId="3394"/>
    <cellStyle name="Bilješka 2 4 4 2 7 2" xfId="3395"/>
    <cellStyle name="Bilješka 2 4 4 2 7 3" xfId="3396"/>
    <cellStyle name="Bilješka 2 4 4 2 8" xfId="3397"/>
    <cellStyle name="Bilješka 2 4 4 2 9" xfId="3398"/>
    <cellStyle name="Bilješka 2 4 4 3" xfId="3399"/>
    <cellStyle name="Bilješka 2 4 4 3 2" xfId="3400"/>
    <cellStyle name="Bilješka 2 4 4 3 2 2" xfId="3401"/>
    <cellStyle name="Bilješka 2 4 4 3 2 3" xfId="3402"/>
    <cellStyle name="Bilješka 2 4 4 3 3" xfId="3403"/>
    <cellStyle name="Bilješka 2 4 4 3 3 2" xfId="3404"/>
    <cellStyle name="Bilješka 2 4 4 3 3 3" xfId="3405"/>
    <cellStyle name="Bilješka 2 4 4 3 4" xfId="3406"/>
    <cellStyle name="Bilješka 2 4 4 3 4 2" xfId="3407"/>
    <cellStyle name="Bilješka 2 4 4 3 4 3" xfId="3408"/>
    <cellStyle name="Bilješka 2 4 4 3 5" xfId="3409"/>
    <cellStyle name="Bilješka 2 4 4 3 5 2" xfId="3410"/>
    <cellStyle name="Bilješka 2 4 4 3 5 3" xfId="3411"/>
    <cellStyle name="Bilješka 2 4 4 3 6" xfId="3412"/>
    <cellStyle name="Bilješka 2 4 4 3 6 2" xfId="3413"/>
    <cellStyle name="Bilješka 2 4 4 3 6 3" xfId="3414"/>
    <cellStyle name="Bilješka 2 4 4 3 7" xfId="3415"/>
    <cellStyle name="Bilješka 2 4 4 3 8" xfId="3416"/>
    <cellStyle name="Bilješka 2 4 4 4" xfId="3417"/>
    <cellStyle name="Bilješka 2 4 4 4 2" xfId="3418"/>
    <cellStyle name="Bilješka 2 4 4 4 2 2" xfId="3419"/>
    <cellStyle name="Bilješka 2 4 4 4 2 3" xfId="3420"/>
    <cellStyle name="Bilješka 2 4 4 4 3" xfId="3421"/>
    <cellStyle name="Bilješka 2 4 4 4 3 2" xfId="3422"/>
    <cellStyle name="Bilješka 2 4 4 4 3 3" xfId="3423"/>
    <cellStyle name="Bilješka 2 4 4 4 4" xfId="3424"/>
    <cellStyle name="Bilješka 2 4 4 4 4 2" xfId="3425"/>
    <cellStyle name="Bilješka 2 4 4 4 4 3" xfId="3426"/>
    <cellStyle name="Bilješka 2 4 4 4 5" xfId="3427"/>
    <cellStyle name="Bilješka 2 4 4 4 5 2" xfId="3428"/>
    <cellStyle name="Bilješka 2 4 4 4 5 3" xfId="3429"/>
    <cellStyle name="Bilješka 2 4 4 4 6" xfId="3430"/>
    <cellStyle name="Bilješka 2 4 4 4 6 2" xfId="3431"/>
    <cellStyle name="Bilješka 2 4 4 4 6 3" xfId="3432"/>
    <cellStyle name="Bilješka 2 4 4 4 7" xfId="3433"/>
    <cellStyle name="Bilješka 2 4 4 4 8" xfId="3434"/>
    <cellStyle name="Bilješka 2 4 4 5" xfId="3435"/>
    <cellStyle name="Bilješka 2 4 4 5 2" xfId="3436"/>
    <cellStyle name="Bilješka 2 4 4 5 3" xfId="3437"/>
    <cellStyle name="Bilješka 2 4 4 6" xfId="3438"/>
    <cellStyle name="Bilješka 2 4 4 6 2" xfId="3439"/>
    <cellStyle name="Bilješka 2 4 4 6 3" xfId="3440"/>
    <cellStyle name="Bilješka 2 4 4 7" xfId="3441"/>
    <cellStyle name="Bilješka 2 4 4 7 2" xfId="3442"/>
    <cellStyle name="Bilješka 2 4 4 7 3" xfId="3443"/>
    <cellStyle name="Bilješka 2 4 4 8" xfId="3444"/>
    <cellStyle name="Bilješka 2 4 4 8 2" xfId="3445"/>
    <cellStyle name="Bilješka 2 4 4 8 3" xfId="3446"/>
    <cellStyle name="Bilješka 2 4 4 9" xfId="3447"/>
    <cellStyle name="Bilješka 2 4 4 9 2" xfId="3448"/>
    <cellStyle name="Bilješka 2 4 4 9 3" xfId="3449"/>
    <cellStyle name="Bilješka 2 4 5" xfId="3450"/>
    <cellStyle name="Bilješka 2 4 5 2" xfId="3451"/>
    <cellStyle name="Bilješka 2 4 5 2 2" xfId="3452"/>
    <cellStyle name="Bilješka 2 4 5 2 3" xfId="3453"/>
    <cellStyle name="Bilješka 2 4 5 3" xfId="3454"/>
    <cellStyle name="Bilješka 2 4 5 3 2" xfId="3455"/>
    <cellStyle name="Bilješka 2 4 5 3 3" xfId="3456"/>
    <cellStyle name="Bilješka 2 4 5 4" xfId="3457"/>
    <cellStyle name="Bilješka 2 4 5 4 2" xfId="3458"/>
    <cellStyle name="Bilješka 2 4 5 4 3" xfId="3459"/>
    <cellStyle name="Bilješka 2 4 5 5" xfId="3460"/>
    <cellStyle name="Bilješka 2 4 5 5 2" xfId="3461"/>
    <cellStyle name="Bilješka 2 4 5 5 3" xfId="3462"/>
    <cellStyle name="Bilješka 2 4 5 6" xfId="3463"/>
    <cellStyle name="Bilješka 2 4 5 6 2" xfId="3464"/>
    <cellStyle name="Bilješka 2 4 5 6 3" xfId="3465"/>
    <cellStyle name="Bilješka 2 4 5 7" xfId="3466"/>
    <cellStyle name="Bilješka 2 4 5 7 2" xfId="3467"/>
    <cellStyle name="Bilješka 2 4 5 7 3" xfId="3468"/>
    <cellStyle name="Bilješka 2 4 5 8" xfId="3469"/>
    <cellStyle name="Bilješka 2 4 5 9" xfId="3470"/>
    <cellStyle name="Bilješka 2 4 6" xfId="3471"/>
    <cellStyle name="Bilješka 2 4 6 2" xfId="3472"/>
    <cellStyle name="Bilješka 2 4 6 2 2" xfId="3473"/>
    <cellStyle name="Bilješka 2 4 6 2 3" xfId="3474"/>
    <cellStyle name="Bilješka 2 4 6 3" xfId="3475"/>
    <cellStyle name="Bilješka 2 4 6 3 2" xfId="3476"/>
    <cellStyle name="Bilješka 2 4 6 3 3" xfId="3477"/>
    <cellStyle name="Bilješka 2 4 6 4" xfId="3478"/>
    <cellStyle name="Bilješka 2 4 6 4 2" xfId="3479"/>
    <cellStyle name="Bilješka 2 4 6 4 3" xfId="3480"/>
    <cellStyle name="Bilješka 2 4 6 5" xfId="3481"/>
    <cellStyle name="Bilješka 2 4 6 5 2" xfId="3482"/>
    <cellStyle name="Bilješka 2 4 6 5 3" xfId="3483"/>
    <cellStyle name="Bilješka 2 4 6 6" xfId="3484"/>
    <cellStyle name="Bilješka 2 4 6 6 2" xfId="3485"/>
    <cellStyle name="Bilješka 2 4 6 6 3" xfId="3486"/>
    <cellStyle name="Bilješka 2 4 6 7" xfId="3487"/>
    <cellStyle name="Bilješka 2 4 6 7 2" xfId="3488"/>
    <cellStyle name="Bilješka 2 4 6 7 3" xfId="3489"/>
    <cellStyle name="Bilješka 2 4 6 8" xfId="3490"/>
    <cellStyle name="Bilješka 2 4 6 9" xfId="3491"/>
    <cellStyle name="Bilješka 2 4 7" xfId="3492"/>
    <cellStyle name="Bilješka 2 4 7 2" xfId="3493"/>
    <cellStyle name="Bilješka 2 4 7 2 2" xfId="3494"/>
    <cellStyle name="Bilješka 2 4 7 2 3" xfId="3495"/>
    <cellStyle name="Bilješka 2 4 7 3" xfId="3496"/>
    <cellStyle name="Bilješka 2 4 7 3 2" xfId="3497"/>
    <cellStyle name="Bilješka 2 4 7 3 3" xfId="3498"/>
    <cellStyle name="Bilješka 2 4 7 4" xfId="3499"/>
    <cellStyle name="Bilješka 2 4 7 4 2" xfId="3500"/>
    <cellStyle name="Bilješka 2 4 7 4 3" xfId="3501"/>
    <cellStyle name="Bilješka 2 4 7 5" xfId="3502"/>
    <cellStyle name="Bilješka 2 4 7 5 2" xfId="3503"/>
    <cellStyle name="Bilješka 2 4 7 5 3" xfId="3504"/>
    <cellStyle name="Bilješka 2 4 7 6" xfId="3505"/>
    <cellStyle name="Bilješka 2 4 7 6 2" xfId="3506"/>
    <cellStyle name="Bilješka 2 4 7 6 3" xfId="3507"/>
    <cellStyle name="Bilješka 2 4 7 7" xfId="3508"/>
    <cellStyle name="Bilješka 2 4 7 7 2" xfId="3509"/>
    <cellStyle name="Bilješka 2 4 7 7 3" xfId="3510"/>
    <cellStyle name="Bilješka 2 4 7 8" xfId="3511"/>
    <cellStyle name="Bilješka 2 4 7 9" xfId="3512"/>
    <cellStyle name="Bilješka 2 4 8" xfId="3513"/>
    <cellStyle name="Bilješka 2 4 8 2" xfId="3514"/>
    <cellStyle name="Bilješka 2 4 8 2 2" xfId="3515"/>
    <cellStyle name="Bilješka 2 4 8 2 3" xfId="3516"/>
    <cellStyle name="Bilješka 2 4 8 3" xfId="3517"/>
    <cellStyle name="Bilješka 2 4 8 3 2" xfId="3518"/>
    <cellStyle name="Bilješka 2 4 8 3 3" xfId="3519"/>
    <cellStyle name="Bilješka 2 4 8 4" xfId="3520"/>
    <cellStyle name="Bilješka 2 4 8 4 2" xfId="3521"/>
    <cellStyle name="Bilješka 2 4 8 4 3" xfId="3522"/>
    <cellStyle name="Bilješka 2 4 8 5" xfId="3523"/>
    <cellStyle name="Bilješka 2 4 8 6" xfId="3524"/>
    <cellStyle name="Bilješka 2 4 9" xfId="3525"/>
    <cellStyle name="Bilješka 2 4 9 2" xfId="3526"/>
    <cellStyle name="Bilješka 2 4 9 3" xfId="3527"/>
    <cellStyle name="Bilješka 2 5" xfId="3528"/>
    <cellStyle name="Bilješka 2 5 2" xfId="3529"/>
    <cellStyle name="Bilješka 2 5 2 2" xfId="3530"/>
    <cellStyle name="Bilješka 2 5 2 3" xfId="3531"/>
    <cellStyle name="Bilješka 2 5 3" xfId="3532"/>
    <cellStyle name="Bilješka 2 5 3 2" xfId="3533"/>
    <cellStyle name="Bilješka 2 5 3 3" xfId="3534"/>
    <cellStyle name="Bilješka 2 5 4" xfId="3535"/>
    <cellStyle name="Bilješka 2 5 4 2" xfId="3536"/>
    <cellStyle name="Bilješka 2 5 4 3" xfId="3537"/>
    <cellStyle name="Bilješka 2 5 5" xfId="3538"/>
    <cellStyle name="Bilješka 2 5 6" xfId="3539"/>
    <cellStyle name="Bilješka 2 6" xfId="3540"/>
    <cellStyle name="Bilješka 2 6 2" xfId="3541"/>
    <cellStyle name="Bilješka 2 6 3" xfId="3542"/>
    <cellStyle name="Bilješka 2 7" xfId="3543"/>
    <cellStyle name="Bilješka 2 8" xfId="3544"/>
    <cellStyle name="Bilješka 2_3.1.ViK Smještajni dio" xfId="368"/>
    <cellStyle name="Bilješka 3" xfId="369"/>
    <cellStyle name="Bilješka 3 2" xfId="3545"/>
    <cellStyle name="Bilješka 3 2 2" xfId="3546"/>
    <cellStyle name="Bilješka 3 2 2 2" xfId="3547"/>
    <cellStyle name="Bilješka 3 2 2 2 10" xfId="3548"/>
    <cellStyle name="Bilješka 3 2 2 2 10 2" xfId="3549"/>
    <cellStyle name="Bilješka 3 2 2 2 10 3" xfId="3550"/>
    <cellStyle name="Bilješka 3 2 2 2 11" xfId="3551"/>
    <cellStyle name="Bilješka 3 2 2 2 11 2" xfId="3552"/>
    <cellStyle name="Bilješka 3 2 2 2 11 3" xfId="3553"/>
    <cellStyle name="Bilješka 3 2 2 2 12" xfId="3554"/>
    <cellStyle name="Bilješka 3 2 2 2 12 2" xfId="3555"/>
    <cellStyle name="Bilješka 3 2 2 2 12 3" xfId="3556"/>
    <cellStyle name="Bilješka 3 2 2 2 13" xfId="3557"/>
    <cellStyle name="Bilješka 3 2 2 2 13 2" xfId="3558"/>
    <cellStyle name="Bilješka 3 2 2 2 13 3" xfId="3559"/>
    <cellStyle name="Bilješka 3 2 2 2 14" xfId="3560"/>
    <cellStyle name="Bilješka 3 2 2 2 15" xfId="3561"/>
    <cellStyle name="Bilješka 3 2 2 2 2" xfId="3562"/>
    <cellStyle name="Bilješka 3 2 2 2 2 10" xfId="3563"/>
    <cellStyle name="Bilješka 3 2 2 2 2 10 2" xfId="3564"/>
    <cellStyle name="Bilješka 3 2 2 2 2 10 3" xfId="3565"/>
    <cellStyle name="Bilješka 3 2 2 2 2 11" xfId="3566"/>
    <cellStyle name="Bilješka 3 2 2 2 2 12" xfId="3567"/>
    <cellStyle name="Bilješka 3 2 2 2 2 2" xfId="3568"/>
    <cellStyle name="Bilješka 3 2 2 2 2 2 2" xfId="3569"/>
    <cellStyle name="Bilješka 3 2 2 2 2 2 2 2" xfId="3570"/>
    <cellStyle name="Bilješka 3 2 2 2 2 2 2 3" xfId="3571"/>
    <cellStyle name="Bilješka 3 2 2 2 2 2 3" xfId="3572"/>
    <cellStyle name="Bilješka 3 2 2 2 2 2 3 2" xfId="3573"/>
    <cellStyle name="Bilješka 3 2 2 2 2 2 3 3" xfId="3574"/>
    <cellStyle name="Bilješka 3 2 2 2 2 2 4" xfId="3575"/>
    <cellStyle name="Bilješka 3 2 2 2 2 2 4 2" xfId="3576"/>
    <cellStyle name="Bilješka 3 2 2 2 2 2 4 3" xfId="3577"/>
    <cellStyle name="Bilješka 3 2 2 2 2 2 5" xfId="3578"/>
    <cellStyle name="Bilješka 3 2 2 2 2 2 5 2" xfId="3579"/>
    <cellStyle name="Bilješka 3 2 2 2 2 2 5 3" xfId="3580"/>
    <cellStyle name="Bilješka 3 2 2 2 2 2 6" xfId="3581"/>
    <cellStyle name="Bilješka 3 2 2 2 2 2 6 2" xfId="3582"/>
    <cellStyle name="Bilješka 3 2 2 2 2 2 6 3" xfId="3583"/>
    <cellStyle name="Bilješka 3 2 2 2 2 2 7" xfId="3584"/>
    <cellStyle name="Bilješka 3 2 2 2 2 2 7 2" xfId="3585"/>
    <cellStyle name="Bilješka 3 2 2 2 2 2 7 3" xfId="3586"/>
    <cellStyle name="Bilješka 3 2 2 2 2 2 8" xfId="3587"/>
    <cellStyle name="Bilješka 3 2 2 2 2 2 9" xfId="3588"/>
    <cellStyle name="Bilješka 3 2 2 2 2 3" xfId="3589"/>
    <cellStyle name="Bilješka 3 2 2 2 2 3 2" xfId="3590"/>
    <cellStyle name="Bilješka 3 2 2 2 2 3 2 2" xfId="3591"/>
    <cellStyle name="Bilješka 3 2 2 2 2 3 2 3" xfId="3592"/>
    <cellStyle name="Bilješka 3 2 2 2 2 3 3" xfId="3593"/>
    <cellStyle name="Bilješka 3 2 2 2 2 3 3 2" xfId="3594"/>
    <cellStyle name="Bilješka 3 2 2 2 2 3 3 3" xfId="3595"/>
    <cellStyle name="Bilješka 3 2 2 2 2 3 4" xfId="3596"/>
    <cellStyle name="Bilješka 3 2 2 2 2 3 4 2" xfId="3597"/>
    <cellStyle name="Bilješka 3 2 2 2 2 3 4 3" xfId="3598"/>
    <cellStyle name="Bilješka 3 2 2 2 2 3 5" xfId="3599"/>
    <cellStyle name="Bilješka 3 2 2 2 2 3 5 2" xfId="3600"/>
    <cellStyle name="Bilješka 3 2 2 2 2 3 5 3" xfId="3601"/>
    <cellStyle name="Bilješka 3 2 2 2 2 3 6" xfId="3602"/>
    <cellStyle name="Bilješka 3 2 2 2 2 3 6 2" xfId="3603"/>
    <cellStyle name="Bilješka 3 2 2 2 2 3 6 3" xfId="3604"/>
    <cellStyle name="Bilješka 3 2 2 2 2 3 7" xfId="3605"/>
    <cellStyle name="Bilješka 3 2 2 2 2 3 8" xfId="3606"/>
    <cellStyle name="Bilješka 3 2 2 2 2 4" xfId="3607"/>
    <cellStyle name="Bilješka 3 2 2 2 2 4 2" xfId="3608"/>
    <cellStyle name="Bilješka 3 2 2 2 2 4 2 2" xfId="3609"/>
    <cellStyle name="Bilješka 3 2 2 2 2 4 2 3" xfId="3610"/>
    <cellStyle name="Bilješka 3 2 2 2 2 4 3" xfId="3611"/>
    <cellStyle name="Bilješka 3 2 2 2 2 4 3 2" xfId="3612"/>
    <cellStyle name="Bilješka 3 2 2 2 2 4 3 3" xfId="3613"/>
    <cellStyle name="Bilješka 3 2 2 2 2 4 4" xfId="3614"/>
    <cellStyle name="Bilješka 3 2 2 2 2 4 4 2" xfId="3615"/>
    <cellStyle name="Bilješka 3 2 2 2 2 4 4 3" xfId="3616"/>
    <cellStyle name="Bilješka 3 2 2 2 2 4 5" xfId="3617"/>
    <cellStyle name="Bilješka 3 2 2 2 2 4 5 2" xfId="3618"/>
    <cellStyle name="Bilješka 3 2 2 2 2 4 5 3" xfId="3619"/>
    <cellStyle name="Bilješka 3 2 2 2 2 4 6" xfId="3620"/>
    <cellStyle name="Bilješka 3 2 2 2 2 4 6 2" xfId="3621"/>
    <cellStyle name="Bilješka 3 2 2 2 2 4 6 3" xfId="3622"/>
    <cellStyle name="Bilješka 3 2 2 2 2 4 7" xfId="3623"/>
    <cellStyle name="Bilješka 3 2 2 2 2 4 8" xfId="3624"/>
    <cellStyle name="Bilješka 3 2 2 2 2 5" xfId="3625"/>
    <cellStyle name="Bilješka 3 2 2 2 2 5 2" xfId="3626"/>
    <cellStyle name="Bilješka 3 2 2 2 2 5 3" xfId="3627"/>
    <cellStyle name="Bilješka 3 2 2 2 2 6" xfId="3628"/>
    <cellStyle name="Bilješka 3 2 2 2 2 6 2" xfId="3629"/>
    <cellStyle name="Bilješka 3 2 2 2 2 6 3" xfId="3630"/>
    <cellStyle name="Bilješka 3 2 2 2 2 7" xfId="3631"/>
    <cellStyle name="Bilješka 3 2 2 2 2 7 2" xfId="3632"/>
    <cellStyle name="Bilješka 3 2 2 2 2 7 3" xfId="3633"/>
    <cellStyle name="Bilješka 3 2 2 2 2 8" xfId="3634"/>
    <cellStyle name="Bilješka 3 2 2 2 2 8 2" xfId="3635"/>
    <cellStyle name="Bilješka 3 2 2 2 2 8 3" xfId="3636"/>
    <cellStyle name="Bilješka 3 2 2 2 2 9" xfId="3637"/>
    <cellStyle name="Bilješka 3 2 2 2 2 9 2" xfId="3638"/>
    <cellStyle name="Bilješka 3 2 2 2 2 9 3" xfId="3639"/>
    <cellStyle name="Bilješka 3 2 2 2 3" xfId="3640"/>
    <cellStyle name="Bilješka 3 2 2 2 3 10" xfId="3641"/>
    <cellStyle name="Bilješka 3 2 2 2 3 10 2" xfId="3642"/>
    <cellStyle name="Bilješka 3 2 2 2 3 10 3" xfId="3643"/>
    <cellStyle name="Bilješka 3 2 2 2 3 11" xfId="3644"/>
    <cellStyle name="Bilješka 3 2 2 2 3 12" xfId="3645"/>
    <cellStyle name="Bilješka 3 2 2 2 3 2" xfId="3646"/>
    <cellStyle name="Bilješka 3 2 2 2 3 2 2" xfId="3647"/>
    <cellStyle name="Bilješka 3 2 2 2 3 2 2 2" xfId="3648"/>
    <cellStyle name="Bilješka 3 2 2 2 3 2 2 3" xfId="3649"/>
    <cellStyle name="Bilješka 3 2 2 2 3 2 3" xfId="3650"/>
    <cellStyle name="Bilješka 3 2 2 2 3 2 3 2" xfId="3651"/>
    <cellStyle name="Bilješka 3 2 2 2 3 2 3 3" xfId="3652"/>
    <cellStyle name="Bilješka 3 2 2 2 3 2 4" xfId="3653"/>
    <cellStyle name="Bilješka 3 2 2 2 3 2 4 2" xfId="3654"/>
    <cellStyle name="Bilješka 3 2 2 2 3 2 4 3" xfId="3655"/>
    <cellStyle name="Bilješka 3 2 2 2 3 2 5" xfId="3656"/>
    <cellStyle name="Bilješka 3 2 2 2 3 2 5 2" xfId="3657"/>
    <cellStyle name="Bilješka 3 2 2 2 3 2 5 3" xfId="3658"/>
    <cellStyle name="Bilješka 3 2 2 2 3 2 6" xfId="3659"/>
    <cellStyle name="Bilješka 3 2 2 2 3 2 6 2" xfId="3660"/>
    <cellStyle name="Bilješka 3 2 2 2 3 2 6 3" xfId="3661"/>
    <cellStyle name="Bilješka 3 2 2 2 3 2 7" xfId="3662"/>
    <cellStyle name="Bilješka 3 2 2 2 3 2 7 2" xfId="3663"/>
    <cellStyle name="Bilješka 3 2 2 2 3 2 7 3" xfId="3664"/>
    <cellStyle name="Bilješka 3 2 2 2 3 2 8" xfId="3665"/>
    <cellStyle name="Bilješka 3 2 2 2 3 2 9" xfId="3666"/>
    <cellStyle name="Bilješka 3 2 2 2 3 3" xfId="3667"/>
    <cellStyle name="Bilješka 3 2 2 2 3 3 2" xfId="3668"/>
    <cellStyle name="Bilješka 3 2 2 2 3 3 2 2" xfId="3669"/>
    <cellStyle name="Bilješka 3 2 2 2 3 3 2 3" xfId="3670"/>
    <cellStyle name="Bilješka 3 2 2 2 3 3 3" xfId="3671"/>
    <cellStyle name="Bilješka 3 2 2 2 3 3 3 2" xfId="3672"/>
    <cellStyle name="Bilješka 3 2 2 2 3 3 3 3" xfId="3673"/>
    <cellStyle name="Bilješka 3 2 2 2 3 3 4" xfId="3674"/>
    <cellStyle name="Bilješka 3 2 2 2 3 3 4 2" xfId="3675"/>
    <cellStyle name="Bilješka 3 2 2 2 3 3 4 3" xfId="3676"/>
    <cellStyle name="Bilješka 3 2 2 2 3 3 5" xfId="3677"/>
    <cellStyle name="Bilješka 3 2 2 2 3 3 5 2" xfId="3678"/>
    <cellStyle name="Bilješka 3 2 2 2 3 3 5 3" xfId="3679"/>
    <cellStyle name="Bilješka 3 2 2 2 3 3 6" xfId="3680"/>
    <cellStyle name="Bilješka 3 2 2 2 3 3 6 2" xfId="3681"/>
    <cellStyle name="Bilješka 3 2 2 2 3 3 6 3" xfId="3682"/>
    <cellStyle name="Bilješka 3 2 2 2 3 3 7" xfId="3683"/>
    <cellStyle name="Bilješka 3 2 2 2 3 3 8" xfId="3684"/>
    <cellStyle name="Bilješka 3 2 2 2 3 4" xfId="3685"/>
    <cellStyle name="Bilješka 3 2 2 2 3 4 2" xfId="3686"/>
    <cellStyle name="Bilješka 3 2 2 2 3 4 2 2" xfId="3687"/>
    <cellStyle name="Bilješka 3 2 2 2 3 4 2 3" xfId="3688"/>
    <cellStyle name="Bilješka 3 2 2 2 3 4 3" xfId="3689"/>
    <cellStyle name="Bilješka 3 2 2 2 3 4 3 2" xfId="3690"/>
    <cellStyle name="Bilješka 3 2 2 2 3 4 3 3" xfId="3691"/>
    <cellStyle name="Bilješka 3 2 2 2 3 4 4" xfId="3692"/>
    <cellStyle name="Bilješka 3 2 2 2 3 4 4 2" xfId="3693"/>
    <cellStyle name="Bilješka 3 2 2 2 3 4 4 3" xfId="3694"/>
    <cellStyle name="Bilješka 3 2 2 2 3 4 5" xfId="3695"/>
    <cellStyle name="Bilješka 3 2 2 2 3 4 5 2" xfId="3696"/>
    <cellStyle name="Bilješka 3 2 2 2 3 4 5 3" xfId="3697"/>
    <cellStyle name="Bilješka 3 2 2 2 3 4 6" xfId="3698"/>
    <cellStyle name="Bilješka 3 2 2 2 3 4 6 2" xfId="3699"/>
    <cellStyle name="Bilješka 3 2 2 2 3 4 6 3" xfId="3700"/>
    <cellStyle name="Bilješka 3 2 2 2 3 4 7" xfId="3701"/>
    <cellStyle name="Bilješka 3 2 2 2 3 4 8" xfId="3702"/>
    <cellStyle name="Bilješka 3 2 2 2 3 5" xfId="3703"/>
    <cellStyle name="Bilješka 3 2 2 2 3 5 2" xfId="3704"/>
    <cellStyle name="Bilješka 3 2 2 2 3 5 3" xfId="3705"/>
    <cellStyle name="Bilješka 3 2 2 2 3 6" xfId="3706"/>
    <cellStyle name="Bilješka 3 2 2 2 3 6 2" xfId="3707"/>
    <cellStyle name="Bilješka 3 2 2 2 3 6 3" xfId="3708"/>
    <cellStyle name="Bilješka 3 2 2 2 3 7" xfId="3709"/>
    <cellStyle name="Bilješka 3 2 2 2 3 7 2" xfId="3710"/>
    <cellStyle name="Bilješka 3 2 2 2 3 7 3" xfId="3711"/>
    <cellStyle name="Bilješka 3 2 2 2 3 8" xfId="3712"/>
    <cellStyle name="Bilješka 3 2 2 2 3 8 2" xfId="3713"/>
    <cellStyle name="Bilješka 3 2 2 2 3 8 3" xfId="3714"/>
    <cellStyle name="Bilješka 3 2 2 2 3 9" xfId="3715"/>
    <cellStyle name="Bilješka 3 2 2 2 3 9 2" xfId="3716"/>
    <cellStyle name="Bilješka 3 2 2 2 3 9 3" xfId="3717"/>
    <cellStyle name="Bilješka 3 2 2 2 4" xfId="3718"/>
    <cellStyle name="Bilješka 3 2 2 2 4 10" xfId="3719"/>
    <cellStyle name="Bilješka 3 2 2 2 4 10 2" xfId="3720"/>
    <cellStyle name="Bilješka 3 2 2 2 4 10 3" xfId="3721"/>
    <cellStyle name="Bilješka 3 2 2 2 4 11" xfId="3722"/>
    <cellStyle name="Bilješka 3 2 2 2 4 12" xfId="3723"/>
    <cellStyle name="Bilješka 3 2 2 2 4 2" xfId="3724"/>
    <cellStyle name="Bilješka 3 2 2 2 4 2 2" xfId="3725"/>
    <cellStyle name="Bilješka 3 2 2 2 4 2 2 2" xfId="3726"/>
    <cellStyle name="Bilješka 3 2 2 2 4 2 2 3" xfId="3727"/>
    <cellStyle name="Bilješka 3 2 2 2 4 2 3" xfId="3728"/>
    <cellStyle name="Bilješka 3 2 2 2 4 2 3 2" xfId="3729"/>
    <cellStyle name="Bilješka 3 2 2 2 4 2 3 3" xfId="3730"/>
    <cellStyle name="Bilješka 3 2 2 2 4 2 4" xfId="3731"/>
    <cellStyle name="Bilješka 3 2 2 2 4 2 4 2" xfId="3732"/>
    <cellStyle name="Bilješka 3 2 2 2 4 2 4 3" xfId="3733"/>
    <cellStyle name="Bilješka 3 2 2 2 4 2 5" xfId="3734"/>
    <cellStyle name="Bilješka 3 2 2 2 4 2 5 2" xfId="3735"/>
    <cellStyle name="Bilješka 3 2 2 2 4 2 5 3" xfId="3736"/>
    <cellStyle name="Bilješka 3 2 2 2 4 2 6" xfId="3737"/>
    <cellStyle name="Bilješka 3 2 2 2 4 2 6 2" xfId="3738"/>
    <cellStyle name="Bilješka 3 2 2 2 4 2 6 3" xfId="3739"/>
    <cellStyle name="Bilješka 3 2 2 2 4 2 7" xfId="3740"/>
    <cellStyle name="Bilješka 3 2 2 2 4 2 7 2" xfId="3741"/>
    <cellStyle name="Bilješka 3 2 2 2 4 2 7 3" xfId="3742"/>
    <cellStyle name="Bilješka 3 2 2 2 4 2 8" xfId="3743"/>
    <cellStyle name="Bilješka 3 2 2 2 4 2 9" xfId="3744"/>
    <cellStyle name="Bilješka 3 2 2 2 4 3" xfId="3745"/>
    <cellStyle name="Bilješka 3 2 2 2 4 3 2" xfId="3746"/>
    <cellStyle name="Bilješka 3 2 2 2 4 3 2 2" xfId="3747"/>
    <cellStyle name="Bilješka 3 2 2 2 4 3 2 3" xfId="3748"/>
    <cellStyle name="Bilješka 3 2 2 2 4 3 3" xfId="3749"/>
    <cellStyle name="Bilješka 3 2 2 2 4 3 3 2" xfId="3750"/>
    <cellStyle name="Bilješka 3 2 2 2 4 3 3 3" xfId="3751"/>
    <cellStyle name="Bilješka 3 2 2 2 4 3 4" xfId="3752"/>
    <cellStyle name="Bilješka 3 2 2 2 4 3 4 2" xfId="3753"/>
    <cellStyle name="Bilješka 3 2 2 2 4 3 4 3" xfId="3754"/>
    <cellStyle name="Bilješka 3 2 2 2 4 3 5" xfId="3755"/>
    <cellStyle name="Bilješka 3 2 2 2 4 3 5 2" xfId="3756"/>
    <cellStyle name="Bilješka 3 2 2 2 4 3 5 3" xfId="3757"/>
    <cellStyle name="Bilješka 3 2 2 2 4 3 6" xfId="3758"/>
    <cellStyle name="Bilješka 3 2 2 2 4 3 6 2" xfId="3759"/>
    <cellStyle name="Bilješka 3 2 2 2 4 3 6 3" xfId="3760"/>
    <cellStyle name="Bilješka 3 2 2 2 4 3 7" xfId="3761"/>
    <cellStyle name="Bilješka 3 2 2 2 4 3 8" xfId="3762"/>
    <cellStyle name="Bilješka 3 2 2 2 4 4" xfId="3763"/>
    <cellStyle name="Bilješka 3 2 2 2 4 4 2" xfId="3764"/>
    <cellStyle name="Bilješka 3 2 2 2 4 4 2 2" xfId="3765"/>
    <cellStyle name="Bilješka 3 2 2 2 4 4 2 3" xfId="3766"/>
    <cellStyle name="Bilješka 3 2 2 2 4 4 3" xfId="3767"/>
    <cellStyle name="Bilješka 3 2 2 2 4 4 3 2" xfId="3768"/>
    <cellStyle name="Bilješka 3 2 2 2 4 4 3 3" xfId="3769"/>
    <cellStyle name="Bilješka 3 2 2 2 4 4 4" xfId="3770"/>
    <cellStyle name="Bilješka 3 2 2 2 4 4 4 2" xfId="3771"/>
    <cellStyle name="Bilješka 3 2 2 2 4 4 4 3" xfId="3772"/>
    <cellStyle name="Bilješka 3 2 2 2 4 4 5" xfId="3773"/>
    <cellStyle name="Bilješka 3 2 2 2 4 4 5 2" xfId="3774"/>
    <cellStyle name="Bilješka 3 2 2 2 4 4 5 3" xfId="3775"/>
    <cellStyle name="Bilješka 3 2 2 2 4 4 6" xfId="3776"/>
    <cellStyle name="Bilješka 3 2 2 2 4 4 6 2" xfId="3777"/>
    <cellStyle name="Bilješka 3 2 2 2 4 4 6 3" xfId="3778"/>
    <cellStyle name="Bilješka 3 2 2 2 4 4 7" xfId="3779"/>
    <cellStyle name="Bilješka 3 2 2 2 4 4 8" xfId="3780"/>
    <cellStyle name="Bilješka 3 2 2 2 4 5" xfId="3781"/>
    <cellStyle name="Bilješka 3 2 2 2 4 5 2" xfId="3782"/>
    <cellStyle name="Bilješka 3 2 2 2 4 5 3" xfId="3783"/>
    <cellStyle name="Bilješka 3 2 2 2 4 6" xfId="3784"/>
    <cellStyle name="Bilješka 3 2 2 2 4 6 2" xfId="3785"/>
    <cellStyle name="Bilješka 3 2 2 2 4 6 3" xfId="3786"/>
    <cellStyle name="Bilješka 3 2 2 2 4 7" xfId="3787"/>
    <cellStyle name="Bilješka 3 2 2 2 4 7 2" xfId="3788"/>
    <cellStyle name="Bilješka 3 2 2 2 4 7 3" xfId="3789"/>
    <cellStyle name="Bilješka 3 2 2 2 4 8" xfId="3790"/>
    <cellStyle name="Bilješka 3 2 2 2 4 8 2" xfId="3791"/>
    <cellStyle name="Bilješka 3 2 2 2 4 8 3" xfId="3792"/>
    <cellStyle name="Bilješka 3 2 2 2 4 9" xfId="3793"/>
    <cellStyle name="Bilješka 3 2 2 2 4 9 2" xfId="3794"/>
    <cellStyle name="Bilješka 3 2 2 2 4 9 3" xfId="3795"/>
    <cellStyle name="Bilješka 3 2 2 2 5" xfId="3796"/>
    <cellStyle name="Bilješka 3 2 2 2 5 2" xfId="3797"/>
    <cellStyle name="Bilješka 3 2 2 2 5 2 2" xfId="3798"/>
    <cellStyle name="Bilješka 3 2 2 2 5 2 3" xfId="3799"/>
    <cellStyle name="Bilješka 3 2 2 2 5 3" xfId="3800"/>
    <cellStyle name="Bilješka 3 2 2 2 5 3 2" xfId="3801"/>
    <cellStyle name="Bilješka 3 2 2 2 5 3 3" xfId="3802"/>
    <cellStyle name="Bilješka 3 2 2 2 5 4" xfId="3803"/>
    <cellStyle name="Bilješka 3 2 2 2 5 4 2" xfId="3804"/>
    <cellStyle name="Bilješka 3 2 2 2 5 4 3" xfId="3805"/>
    <cellStyle name="Bilješka 3 2 2 2 5 5" xfId="3806"/>
    <cellStyle name="Bilješka 3 2 2 2 5 5 2" xfId="3807"/>
    <cellStyle name="Bilješka 3 2 2 2 5 5 3" xfId="3808"/>
    <cellStyle name="Bilješka 3 2 2 2 5 6" xfId="3809"/>
    <cellStyle name="Bilješka 3 2 2 2 5 6 2" xfId="3810"/>
    <cellStyle name="Bilješka 3 2 2 2 5 6 3" xfId="3811"/>
    <cellStyle name="Bilješka 3 2 2 2 5 7" xfId="3812"/>
    <cellStyle name="Bilješka 3 2 2 2 5 7 2" xfId="3813"/>
    <cellStyle name="Bilješka 3 2 2 2 5 7 3" xfId="3814"/>
    <cellStyle name="Bilješka 3 2 2 2 5 8" xfId="3815"/>
    <cellStyle name="Bilješka 3 2 2 2 5 9" xfId="3816"/>
    <cellStyle name="Bilješka 3 2 2 2 6" xfId="3817"/>
    <cellStyle name="Bilješka 3 2 2 2 6 2" xfId="3818"/>
    <cellStyle name="Bilješka 3 2 2 2 6 2 2" xfId="3819"/>
    <cellStyle name="Bilješka 3 2 2 2 6 2 3" xfId="3820"/>
    <cellStyle name="Bilješka 3 2 2 2 6 3" xfId="3821"/>
    <cellStyle name="Bilješka 3 2 2 2 6 3 2" xfId="3822"/>
    <cellStyle name="Bilješka 3 2 2 2 6 3 3" xfId="3823"/>
    <cellStyle name="Bilješka 3 2 2 2 6 4" xfId="3824"/>
    <cellStyle name="Bilješka 3 2 2 2 6 4 2" xfId="3825"/>
    <cellStyle name="Bilješka 3 2 2 2 6 4 3" xfId="3826"/>
    <cellStyle name="Bilješka 3 2 2 2 6 5" xfId="3827"/>
    <cellStyle name="Bilješka 3 2 2 2 6 5 2" xfId="3828"/>
    <cellStyle name="Bilješka 3 2 2 2 6 5 3" xfId="3829"/>
    <cellStyle name="Bilješka 3 2 2 2 6 6" xfId="3830"/>
    <cellStyle name="Bilješka 3 2 2 2 6 6 2" xfId="3831"/>
    <cellStyle name="Bilješka 3 2 2 2 6 6 3" xfId="3832"/>
    <cellStyle name="Bilješka 3 2 2 2 6 7" xfId="3833"/>
    <cellStyle name="Bilješka 3 2 2 2 6 7 2" xfId="3834"/>
    <cellStyle name="Bilješka 3 2 2 2 6 7 3" xfId="3835"/>
    <cellStyle name="Bilješka 3 2 2 2 6 8" xfId="3836"/>
    <cellStyle name="Bilješka 3 2 2 2 6 9" xfId="3837"/>
    <cellStyle name="Bilješka 3 2 2 2 7" xfId="3838"/>
    <cellStyle name="Bilješka 3 2 2 2 7 2" xfId="3839"/>
    <cellStyle name="Bilješka 3 2 2 2 7 2 2" xfId="3840"/>
    <cellStyle name="Bilješka 3 2 2 2 7 2 3" xfId="3841"/>
    <cellStyle name="Bilješka 3 2 2 2 7 3" xfId="3842"/>
    <cellStyle name="Bilješka 3 2 2 2 7 3 2" xfId="3843"/>
    <cellStyle name="Bilješka 3 2 2 2 7 3 3" xfId="3844"/>
    <cellStyle name="Bilješka 3 2 2 2 7 4" xfId="3845"/>
    <cellStyle name="Bilješka 3 2 2 2 7 4 2" xfId="3846"/>
    <cellStyle name="Bilješka 3 2 2 2 7 4 3" xfId="3847"/>
    <cellStyle name="Bilješka 3 2 2 2 7 5" xfId="3848"/>
    <cellStyle name="Bilješka 3 2 2 2 7 5 2" xfId="3849"/>
    <cellStyle name="Bilješka 3 2 2 2 7 5 3" xfId="3850"/>
    <cellStyle name="Bilješka 3 2 2 2 7 6" xfId="3851"/>
    <cellStyle name="Bilješka 3 2 2 2 7 6 2" xfId="3852"/>
    <cellStyle name="Bilješka 3 2 2 2 7 6 3" xfId="3853"/>
    <cellStyle name="Bilješka 3 2 2 2 7 7" xfId="3854"/>
    <cellStyle name="Bilješka 3 2 2 2 7 7 2" xfId="3855"/>
    <cellStyle name="Bilješka 3 2 2 2 7 7 3" xfId="3856"/>
    <cellStyle name="Bilješka 3 2 2 2 7 8" xfId="3857"/>
    <cellStyle name="Bilješka 3 2 2 2 7 9" xfId="3858"/>
    <cellStyle name="Bilješka 3 2 2 2 8" xfId="3859"/>
    <cellStyle name="Bilješka 3 2 2 2 8 2" xfId="3860"/>
    <cellStyle name="Bilješka 3 2 2 2 8 2 2" xfId="3861"/>
    <cellStyle name="Bilješka 3 2 2 2 8 2 3" xfId="3862"/>
    <cellStyle name="Bilješka 3 2 2 2 8 3" xfId="3863"/>
    <cellStyle name="Bilješka 3 2 2 2 8 3 2" xfId="3864"/>
    <cellStyle name="Bilješka 3 2 2 2 8 3 3" xfId="3865"/>
    <cellStyle name="Bilješka 3 2 2 2 8 4" xfId="3866"/>
    <cellStyle name="Bilješka 3 2 2 2 8 4 2" xfId="3867"/>
    <cellStyle name="Bilješka 3 2 2 2 8 4 3" xfId="3868"/>
    <cellStyle name="Bilješka 3 2 2 2 8 5" xfId="3869"/>
    <cellStyle name="Bilješka 3 2 2 2 8 6" xfId="3870"/>
    <cellStyle name="Bilješka 3 2 2 2 9" xfId="3871"/>
    <cellStyle name="Bilješka 3 2 2 2 9 2" xfId="3872"/>
    <cellStyle name="Bilješka 3 2 2 2 9 3" xfId="3873"/>
    <cellStyle name="Bilješka 3 2 2 3" xfId="3874"/>
    <cellStyle name="Bilješka 3 2 2 3 2" xfId="3875"/>
    <cellStyle name="Bilješka 3 2 2 3 2 2" xfId="3876"/>
    <cellStyle name="Bilješka 3 2 2 3 2 3" xfId="3877"/>
    <cellStyle name="Bilješka 3 2 2 3 3" xfId="3878"/>
    <cellStyle name="Bilješka 3 2 2 3 3 2" xfId="3879"/>
    <cellStyle name="Bilješka 3 2 2 3 3 3" xfId="3880"/>
    <cellStyle name="Bilješka 3 2 2 3 4" xfId="3881"/>
    <cellStyle name="Bilješka 3 2 2 3 4 2" xfId="3882"/>
    <cellStyle name="Bilješka 3 2 2 3 4 3" xfId="3883"/>
    <cellStyle name="Bilješka 3 2 2 3 5" xfId="3884"/>
    <cellStyle name="Bilješka 3 2 2 3 6" xfId="3885"/>
    <cellStyle name="Bilješka 3 2 2 4" xfId="3886"/>
    <cellStyle name="Bilješka 3 2 2 4 2" xfId="3887"/>
    <cellStyle name="Bilješka 3 2 2 4 3" xfId="3888"/>
    <cellStyle name="Bilješka 3 2 2 5" xfId="3889"/>
    <cellStyle name="Bilješka 3 2 2 6" xfId="3890"/>
    <cellStyle name="Bilješka 3 2 3" xfId="3891"/>
    <cellStyle name="Bilješka 3 2 3 10" xfId="3892"/>
    <cellStyle name="Bilješka 3 2 3 10 2" xfId="3893"/>
    <cellStyle name="Bilješka 3 2 3 10 3" xfId="3894"/>
    <cellStyle name="Bilješka 3 2 3 11" xfId="3895"/>
    <cellStyle name="Bilješka 3 2 3 11 2" xfId="3896"/>
    <cellStyle name="Bilješka 3 2 3 11 3" xfId="3897"/>
    <cellStyle name="Bilješka 3 2 3 12" xfId="3898"/>
    <cellStyle name="Bilješka 3 2 3 12 2" xfId="3899"/>
    <cellStyle name="Bilješka 3 2 3 12 3" xfId="3900"/>
    <cellStyle name="Bilješka 3 2 3 13" xfId="3901"/>
    <cellStyle name="Bilješka 3 2 3 13 2" xfId="3902"/>
    <cellStyle name="Bilješka 3 2 3 13 3" xfId="3903"/>
    <cellStyle name="Bilješka 3 2 3 14" xfId="3904"/>
    <cellStyle name="Bilješka 3 2 3 15" xfId="3905"/>
    <cellStyle name="Bilješka 3 2 3 2" xfId="3906"/>
    <cellStyle name="Bilješka 3 2 3 2 10" xfId="3907"/>
    <cellStyle name="Bilješka 3 2 3 2 10 2" xfId="3908"/>
    <cellStyle name="Bilješka 3 2 3 2 10 3" xfId="3909"/>
    <cellStyle name="Bilješka 3 2 3 2 11" xfId="3910"/>
    <cellStyle name="Bilješka 3 2 3 2 12" xfId="3911"/>
    <cellStyle name="Bilješka 3 2 3 2 2" xfId="3912"/>
    <cellStyle name="Bilješka 3 2 3 2 2 2" xfId="3913"/>
    <cellStyle name="Bilješka 3 2 3 2 2 2 2" xfId="3914"/>
    <cellStyle name="Bilješka 3 2 3 2 2 2 3" xfId="3915"/>
    <cellStyle name="Bilješka 3 2 3 2 2 3" xfId="3916"/>
    <cellStyle name="Bilješka 3 2 3 2 2 3 2" xfId="3917"/>
    <cellStyle name="Bilješka 3 2 3 2 2 3 3" xfId="3918"/>
    <cellStyle name="Bilješka 3 2 3 2 2 4" xfId="3919"/>
    <cellStyle name="Bilješka 3 2 3 2 2 4 2" xfId="3920"/>
    <cellStyle name="Bilješka 3 2 3 2 2 4 3" xfId="3921"/>
    <cellStyle name="Bilješka 3 2 3 2 2 5" xfId="3922"/>
    <cellStyle name="Bilješka 3 2 3 2 2 5 2" xfId="3923"/>
    <cellStyle name="Bilješka 3 2 3 2 2 5 3" xfId="3924"/>
    <cellStyle name="Bilješka 3 2 3 2 2 6" xfId="3925"/>
    <cellStyle name="Bilješka 3 2 3 2 2 6 2" xfId="3926"/>
    <cellStyle name="Bilješka 3 2 3 2 2 6 3" xfId="3927"/>
    <cellStyle name="Bilješka 3 2 3 2 2 7" xfId="3928"/>
    <cellStyle name="Bilješka 3 2 3 2 2 7 2" xfId="3929"/>
    <cellStyle name="Bilješka 3 2 3 2 2 7 3" xfId="3930"/>
    <cellStyle name="Bilješka 3 2 3 2 2 8" xfId="3931"/>
    <cellStyle name="Bilješka 3 2 3 2 2 9" xfId="3932"/>
    <cellStyle name="Bilješka 3 2 3 2 3" xfId="3933"/>
    <cellStyle name="Bilješka 3 2 3 2 3 2" xfId="3934"/>
    <cellStyle name="Bilješka 3 2 3 2 3 2 2" xfId="3935"/>
    <cellStyle name="Bilješka 3 2 3 2 3 2 3" xfId="3936"/>
    <cellStyle name="Bilješka 3 2 3 2 3 3" xfId="3937"/>
    <cellStyle name="Bilješka 3 2 3 2 3 3 2" xfId="3938"/>
    <cellStyle name="Bilješka 3 2 3 2 3 3 3" xfId="3939"/>
    <cellStyle name="Bilješka 3 2 3 2 3 4" xfId="3940"/>
    <cellStyle name="Bilješka 3 2 3 2 3 4 2" xfId="3941"/>
    <cellStyle name="Bilješka 3 2 3 2 3 4 3" xfId="3942"/>
    <cellStyle name="Bilješka 3 2 3 2 3 5" xfId="3943"/>
    <cellStyle name="Bilješka 3 2 3 2 3 5 2" xfId="3944"/>
    <cellStyle name="Bilješka 3 2 3 2 3 5 3" xfId="3945"/>
    <cellStyle name="Bilješka 3 2 3 2 3 6" xfId="3946"/>
    <cellStyle name="Bilješka 3 2 3 2 3 6 2" xfId="3947"/>
    <cellStyle name="Bilješka 3 2 3 2 3 6 3" xfId="3948"/>
    <cellStyle name="Bilješka 3 2 3 2 3 7" xfId="3949"/>
    <cellStyle name="Bilješka 3 2 3 2 3 8" xfId="3950"/>
    <cellStyle name="Bilješka 3 2 3 2 4" xfId="3951"/>
    <cellStyle name="Bilješka 3 2 3 2 4 2" xfId="3952"/>
    <cellStyle name="Bilješka 3 2 3 2 4 2 2" xfId="3953"/>
    <cellStyle name="Bilješka 3 2 3 2 4 2 3" xfId="3954"/>
    <cellStyle name="Bilješka 3 2 3 2 4 3" xfId="3955"/>
    <cellStyle name="Bilješka 3 2 3 2 4 3 2" xfId="3956"/>
    <cellStyle name="Bilješka 3 2 3 2 4 3 3" xfId="3957"/>
    <cellStyle name="Bilješka 3 2 3 2 4 4" xfId="3958"/>
    <cellStyle name="Bilješka 3 2 3 2 4 4 2" xfId="3959"/>
    <cellStyle name="Bilješka 3 2 3 2 4 4 3" xfId="3960"/>
    <cellStyle name="Bilješka 3 2 3 2 4 5" xfId="3961"/>
    <cellStyle name="Bilješka 3 2 3 2 4 5 2" xfId="3962"/>
    <cellStyle name="Bilješka 3 2 3 2 4 5 3" xfId="3963"/>
    <cellStyle name="Bilješka 3 2 3 2 4 6" xfId="3964"/>
    <cellStyle name="Bilješka 3 2 3 2 4 6 2" xfId="3965"/>
    <cellStyle name="Bilješka 3 2 3 2 4 6 3" xfId="3966"/>
    <cellStyle name="Bilješka 3 2 3 2 4 7" xfId="3967"/>
    <cellStyle name="Bilješka 3 2 3 2 4 8" xfId="3968"/>
    <cellStyle name="Bilješka 3 2 3 2 5" xfId="3969"/>
    <cellStyle name="Bilješka 3 2 3 2 5 2" xfId="3970"/>
    <cellStyle name="Bilješka 3 2 3 2 5 3" xfId="3971"/>
    <cellStyle name="Bilješka 3 2 3 2 6" xfId="3972"/>
    <cellStyle name="Bilješka 3 2 3 2 6 2" xfId="3973"/>
    <cellStyle name="Bilješka 3 2 3 2 6 3" xfId="3974"/>
    <cellStyle name="Bilješka 3 2 3 2 7" xfId="3975"/>
    <cellStyle name="Bilješka 3 2 3 2 7 2" xfId="3976"/>
    <cellStyle name="Bilješka 3 2 3 2 7 3" xfId="3977"/>
    <cellStyle name="Bilješka 3 2 3 2 8" xfId="3978"/>
    <cellStyle name="Bilješka 3 2 3 2 8 2" xfId="3979"/>
    <cellStyle name="Bilješka 3 2 3 2 8 3" xfId="3980"/>
    <cellStyle name="Bilješka 3 2 3 2 9" xfId="3981"/>
    <cellStyle name="Bilješka 3 2 3 2 9 2" xfId="3982"/>
    <cellStyle name="Bilješka 3 2 3 2 9 3" xfId="3983"/>
    <cellStyle name="Bilješka 3 2 3 3" xfId="3984"/>
    <cellStyle name="Bilješka 3 2 3 3 10" xfId="3985"/>
    <cellStyle name="Bilješka 3 2 3 3 10 2" xfId="3986"/>
    <cellStyle name="Bilješka 3 2 3 3 10 3" xfId="3987"/>
    <cellStyle name="Bilješka 3 2 3 3 11" xfId="3988"/>
    <cellStyle name="Bilješka 3 2 3 3 12" xfId="3989"/>
    <cellStyle name="Bilješka 3 2 3 3 2" xfId="3990"/>
    <cellStyle name="Bilješka 3 2 3 3 2 2" xfId="3991"/>
    <cellStyle name="Bilješka 3 2 3 3 2 2 2" xfId="3992"/>
    <cellStyle name="Bilješka 3 2 3 3 2 2 3" xfId="3993"/>
    <cellStyle name="Bilješka 3 2 3 3 2 3" xfId="3994"/>
    <cellStyle name="Bilješka 3 2 3 3 2 3 2" xfId="3995"/>
    <cellStyle name="Bilješka 3 2 3 3 2 3 3" xfId="3996"/>
    <cellStyle name="Bilješka 3 2 3 3 2 4" xfId="3997"/>
    <cellStyle name="Bilješka 3 2 3 3 2 4 2" xfId="3998"/>
    <cellStyle name="Bilješka 3 2 3 3 2 4 3" xfId="3999"/>
    <cellStyle name="Bilješka 3 2 3 3 2 5" xfId="4000"/>
    <cellStyle name="Bilješka 3 2 3 3 2 5 2" xfId="4001"/>
    <cellStyle name="Bilješka 3 2 3 3 2 5 3" xfId="4002"/>
    <cellStyle name="Bilješka 3 2 3 3 2 6" xfId="4003"/>
    <cellStyle name="Bilješka 3 2 3 3 2 6 2" xfId="4004"/>
    <cellStyle name="Bilješka 3 2 3 3 2 6 3" xfId="4005"/>
    <cellStyle name="Bilješka 3 2 3 3 2 7" xfId="4006"/>
    <cellStyle name="Bilješka 3 2 3 3 2 7 2" xfId="4007"/>
    <cellStyle name="Bilješka 3 2 3 3 2 7 3" xfId="4008"/>
    <cellStyle name="Bilješka 3 2 3 3 2 8" xfId="4009"/>
    <cellStyle name="Bilješka 3 2 3 3 2 9" xfId="4010"/>
    <cellStyle name="Bilješka 3 2 3 3 3" xfId="4011"/>
    <cellStyle name="Bilješka 3 2 3 3 3 2" xfId="4012"/>
    <cellStyle name="Bilješka 3 2 3 3 3 2 2" xfId="4013"/>
    <cellStyle name="Bilješka 3 2 3 3 3 2 3" xfId="4014"/>
    <cellStyle name="Bilješka 3 2 3 3 3 3" xfId="4015"/>
    <cellStyle name="Bilješka 3 2 3 3 3 3 2" xfId="4016"/>
    <cellStyle name="Bilješka 3 2 3 3 3 3 3" xfId="4017"/>
    <cellStyle name="Bilješka 3 2 3 3 3 4" xfId="4018"/>
    <cellStyle name="Bilješka 3 2 3 3 3 4 2" xfId="4019"/>
    <cellStyle name="Bilješka 3 2 3 3 3 4 3" xfId="4020"/>
    <cellStyle name="Bilješka 3 2 3 3 3 5" xfId="4021"/>
    <cellStyle name="Bilješka 3 2 3 3 3 5 2" xfId="4022"/>
    <cellStyle name="Bilješka 3 2 3 3 3 5 3" xfId="4023"/>
    <cellStyle name="Bilješka 3 2 3 3 3 6" xfId="4024"/>
    <cellStyle name="Bilješka 3 2 3 3 3 6 2" xfId="4025"/>
    <cellStyle name="Bilješka 3 2 3 3 3 6 3" xfId="4026"/>
    <cellStyle name="Bilješka 3 2 3 3 3 7" xfId="4027"/>
    <cellStyle name="Bilješka 3 2 3 3 3 8" xfId="4028"/>
    <cellStyle name="Bilješka 3 2 3 3 4" xfId="4029"/>
    <cellStyle name="Bilješka 3 2 3 3 4 2" xfId="4030"/>
    <cellStyle name="Bilješka 3 2 3 3 4 2 2" xfId="4031"/>
    <cellStyle name="Bilješka 3 2 3 3 4 2 3" xfId="4032"/>
    <cellStyle name="Bilješka 3 2 3 3 4 3" xfId="4033"/>
    <cellStyle name="Bilješka 3 2 3 3 4 3 2" xfId="4034"/>
    <cellStyle name="Bilješka 3 2 3 3 4 3 3" xfId="4035"/>
    <cellStyle name="Bilješka 3 2 3 3 4 4" xfId="4036"/>
    <cellStyle name="Bilješka 3 2 3 3 4 4 2" xfId="4037"/>
    <cellStyle name="Bilješka 3 2 3 3 4 4 3" xfId="4038"/>
    <cellStyle name="Bilješka 3 2 3 3 4 5" xfId="4039"/>
    <cellStyle name="Bilješka 3 2 3 3 4 5 2" xfId="4040"/>
    <cellStyle name="Bilješka 3 2 3 3 4 5 3" xfId="4041"/>
    <cellStyle name="Bilješka 3 2 3 3 4 6" xfId="4042"/>
    <cellStyle name="Bilješka 3 2 3 3 4 6 2" xfId="4043"/>
    <cellStyle name="Bilješka 3 2 3 3 4 6 3" xfId="4044"/>
    <cellStyle name="Bilješka 3 2 3 3 4 7" xfId="4045"/>
    <cellStyle name="Bilješka 3 2 3 3 4 8" xfId="4046"/>
    <cellStyle name="Bilješka 3 2 3 3 5" xfId="4047"/>
    <cellStyle name="Bilješka 3 2 3 3 5 2" xfId="4048"/>
    <cellStyle name="Bilješka 3 2 3 3 5 3" xfId="4049"/>
    <cellStyle name="Bilješka 3 2 3 3 6" xfId="4050"/>
    <cellStyle name="Bilješka 3 2 3 3 6 2" xfId="4051"/>
    <cellStyle name="Bilješka 3 2 3 3 6 3" xfId="4052"/>
    <cellStyle name="Bilješka 3 2 3 3 7" xfId="4053"/>
    <cellStyle name="Bilješka 3 2 3 3 7 2" xfId="4054"/>
    <cellStyle name="Bilješka 3 2 3 3 7 3" xfId="4055"/>
    <cellStyle name="Bilješka 3 2 3 3 8" xfId="4056"/>
    <cellStyle name="Bilješka 3 2 3 3 8 2" xfId="4057"/>
    <cellStyle name="Bilješka 3 2 3 3 8 3" xfId="4058"/>
    <cellStyle name="Bilješka 3 2 3 3 9" xfId="4059"/>
    <cellStyle name="Bilješka 3 2 3 3 9 2" xfId="4060"/>
    <cellStyle name="Bilješka 3 2 3 3 9 3" xfId="4061"/>
    <cellStyle name="Bilješka 3 2 3 4" xfId="4062"/>
    <cellStyle name="Bilješka 3 2 3 4 10" xfId="4063"/>
    <cellStyle name="Bilješka 3 2 3 4 10 2" xfId="4064"/>
    <cellStyle name="Bilješka 3 2 3 4 10 3" xfId="4065"/>
    <cellStyle name="Bilješka 3 2 3 4 11" xfId="4066"/>
    <cellStyle name="Bilješka 3 2 3 4 12" xfId="4067"/>
    <cellStyle name="Bilješka 3 2 3 4 2" xfId="4068"/>
    <cellStyle name="Bilješka 3 2 3 4 2 2" xfId="4069"/>
    <cellStyle name="Bilješka 3 2 3 4 2 2 2" xfId="4070"/>
    <cellStyle name="Bilješka 3 2 3 4 2 2 3" xfId="4071"/>
    <cellStyle name="Bilješka 3 2 3 4 2 3" xfId="4072"/>
    <cellStyle name="Bilješka 3 2 3 4 2 3 2" xfId="4073"/>
    <cellStyle name="Bilješka 3 2 3 4 2 3 3" xfId="4074"/>
    <cellStyle name="Bilješka 3 2 3 4 2 4" xfId="4075"/>
    <cellStyle name="Bilješka 3 2 3 4 2 4 2" xfId="4076"/>
    <cellStyle name="Bilješka 3 2 3 4 2 4 3" xfId="4077"/>
    <cellStyle name="Bilješka 3 2 3 4 2 5" xfId="4078"/>
    <cellStyle name="Bilješka 3 2 3 4 2 5 2" xfId="4079"/>
    <cellStyle name="Bilješka 3 2 3 4 2 5 3" xfId="4080"/>
    <cellStyle name="Bilješka 3 2 3 4 2 6" xfId="4081"/>
    <cellStyle name="Bilješka 3 2 3 4 2 6 2" xfId="4082"/>
    <cellStyle name="Bilješka 3 2 3 4 2 6 3" xfId="4083"/>
    <cellStyle name="Bilješka 3 2 3 4 2 7" xfId="4084"/>
    <cellStyle name="Bilješka 3 2 3 4 2 7 2" xfId="4085"/>
    <cellStyle name="Bilješka 3 2 3 4 2 7 3" xfId="4086"/>
    <cellStyle name="Bilješka 3 2 3 4 2 8" xfId="4087"/>
    <cellStyle name="Bilješka 3 2 3 4 2 9" xfId="4088"/>
    <cellStyle name="Bilješka 3 2 3 4 3" xfId="4089"/>
    <cellStyle name="Bilješka 3 2 3 4 3 2" xfId="4090"/>
    <cellStyle name="Bilješka 3 2 3 4 3 2 2" xfId="4091"/>
    <cellStyle name="Bilješka 3 2 3 4 3 2 3" xfId="4092"/>
    <cellStyle name="Bilješka 3 2 3 4 3 3" xfId="4093"/>
    <cellStyle name="Bilješka 3 2 3 4 3 3 2" xfId="4094"/>
    <cellStyle name="Bilješka 3 2 3 4 3 3 3" xfId="4095"/>
    <cellStyle name="Bilješka 3 2 3 4 3 4" xfId="4096"/>
    <cellStyle name="Bilješka 3 2 3 4 3 4 2" xfId="4097"/>
    <cellStyle name="Bilješka 3 2 3 4 3 4 3" xfId="4098"/>
    <cellStyle name="Bilješka 3 2 3 4 3 5" xfId="4099"/>
    <cellStyle name="Bilješka 3 2 3 4 3 5 2" xfId="4100"/>
    <cellStyle name="Bilješka 3 2 3 4 3 5 3" xfId="4101"/>
    <cellStyle name="Bilješka 3 2 3 4 3 6" xfId="4102"/>
    <cellStyle name="Bilješka 3 2 3 4 3 6 2" xfId="4103"/>
    <cellStyle name="Bilješka 3 2 3 4 3 6 3" xfId="4104"/>
    <cellStyle name="Bilješka 3 2 3 4 3 7" xfId="4105"/>
    <cellStyle name="Bilješka 3 2 3 4 3 8" xfId="4106"/>
    <cellStyle name="Bilješka 3 2 3 4 4" xfId="4107"/>
    <cellStyle name="Bilješka 3 2 3 4 4 2" xfId="4108"/>
    <cellStyle name="Bilješka 3 2 3 4 4 2 2" xfId="4109"/>
    <cellStyle name="Bilješka 3 2 3 4 4 2 3" xfId="4110"/>
    <cellStyle name="Bilješka 3 2 3 4 4 3" xfId="4111"/>
    <cellStyle name="Bilješka 3 2 3 4 4 3 2" xfId="4112"/>
    <cellStyle name="Bilješka 3 2 3 4 4 3 3" xfId="4113"/>
    <cellStyle name="Bilješka 3 2 3 4 4 4" xfId="4114"/>
    <cellStyle name="Bilješka 3 2 3 4 4 4 2" xfId="4115"/>
    <cellStyle name="Bilješka 3 2 3 4 4 4 3" xfId="4116"/>
    <cellStyle name="Bilješka 3 2 3 4 4 5" xfId="4117"/>
    <cellStyle name="Bilješka 3 2 3 4 4 5 2" xfId="4118"/>
    <cellStyle name="Bilješka 3 2 3 4 4 5 3" xfId="4119"/>
    <cellStyle name="Bilješka 3 2 3 4 4 6" xfId="4120"/>
    <cellStyle name="Bilješka 3 2 3 4 4 6 2" xfId="4121"/>
    <cellStyle name="Bilješka 3 2 3 4 4 6 3" xfId="4122"/>
    <cellStyle name="Bilješka 3 2 3 4 4 7" xfId="4123"/>
    <cellStyle name="Bilješka 3 2 3 4 4 8" xfId="4124"/>
    <cellStyle name="Bilješka 3 2 3 4 5" xfId="4125"/>
    <cellStyle name="Bilješka 3 2 3 4 5 2" xfId="4126"/>
    <cellStyle name="Bilješka 3 2 3 4 5 3" xfId="4127"/>
    <cellStyle name="Bilješka 3 2 3 4 6" xfId="4128"/>
    <cellStyle name="Bilješka 3 2 3 4 6 2" xfId="4129"/>
    <cellStyle name="Bilješka 3 2 3 4 6 3" xfId="4130"/>
    <cellStyle name="Bilješka 3 2 3 4 7" xfId="4131"/>
    <cellStyle name="Bilješka 3 2 3 4 7 2" xfId="4132"/>
    <cellStyle name="Bilješka 3 2 3 4 7 3" xfId="4133"/>
    <cellStyle name="Bilješka 3 2 3 4 8" xfId="4134"/>
    <cellStyle name="Bilješka 3 2 3 4 8 2" xfId="4135"/>
    <cellStyle name="Bilješka 3 2 3 4 8 3" xfId="4136"/>
    <cellStyle name="Bilješka 3 2 3 4 9" xfId="4137"/>
    <cellStyle name="Bilješka 3 2 3 4 9 2" xfId="4138"/>
    <cellStyle name="Bilješka 3 2 3 4 9 3" xfId="4139"/>
    <cellStyle name="Bilješka 3 2 3 5" xfId="4140"/>
    <cellStyle name="Bilješka 3 2 3 5 2" xfId="4141"/>
    <cellStyle name="Bilješka 3 2 3 5 2 2" xfId="4142"/>
    <cellStyle name="Bilješka 3 2 3 5 2 3" xfId="4143"/>
    <cellStyle name="Bilješka 3 2 3 5 3" xfId="4144"/>
    <cellStyle name="Bilješka 3 2 3 5 3 2" xfId="4145"/>
    <cellStyle name="Bilješka 3 2 3 5 3 3" xfId="4146"/>
    <cellStyle name="Bilješka 3 2 3 5 4" xfId="4147"/>
    <cellStyle name="Bilješka 3 2 3 5 4 2" xfId="4148"/>
    <cellStyle name="Bilješka 3 2 3 5 4 3" xfId="4149"/>
    <cellStyle name="Bilješka 3 2 3 5 5" xfId="4150"/>
    <cellStyle name="Bilješka 3 2 3 5 5 2" xfId="4151"/>
    <cellStyle name="Bilješka 3 2 3 5 5 3" xfId="4152"/>
    <cellStyle name="Bilješka 3 2 3 5 6" xfId="4153"/>
    <cellStyle name="Bilješka 3 2 3 5 6 2" xfId="4154"/>
    <cellStyle name="Bilješka 3 2 3 5 6 3" xfId="4155"/>
    <cellStyle name="Bilješka 3 2 3 5 7" xfId="4156"/>
    <cellStyle name="Bilješka 3 2 3 5 7 2" xfId="4157"/>
    <cellStyle name="Bilješka 3 2 3 5 7 3" xfId="4158"/>
    <cellStyle name="Bilješka 3 2 3 5 8" xfId="4159"/>
    <cellStyle name="Bilješka 3 2 3 5 9" xfId="4160"/>
    <cellStyle name="Bilješka 3 2 3 6" xfId="4161"/>
    <cellStyle name="Bilješka 3 2 3 6 2" xfId="4162"/>
    <cellStyle name="Bilješka 3 2 3 6 2 2" xfId="4163"/>
    <cellStyle name="Bilješka 3 2 3 6 2 3" xfId="4164"/>
    <cellStyle name="Bilješka 3 2 3 6 3" xfId="4165"/>
    <cellStyle name="Bilješka 3 2 3 6 3 2" xfId="4166"/>
    <cellStyle name="Bilješka 3 2 3 6 3 3" xfId="4167"/>
    <cellStyle name="Bilješka 3 2 3 6 4" xfId="4168"/>
    <cellStyle name="Bilješka 3 2 3 6 4 2" xfId="4169"/>
    <cellStyle name="Bilješka 3 2 3 6 4 3" xfId="4170"/>
    <cellStyle name="Bilješka 3 2 3 6 5" xfId="4171"/>
    <cellStyle name="Bilješka 3 2 3 6 5 2" xfId="4172"/>
    <cellStyle name="Bilješka 3 2 3 6 5 3" xfId="4173"/>
    <cellStyle name="Bilješka 3 2 3 6 6" xfId="4174"/>
    <cellStyle name="Bilješka 3 2 3 6 6 2" xfId="4175"/>
    <cellStyle name="Bilješka 3 2 3 6 6 3" xfId="4176"/>
    <cellStyle name="Bilješka 3 2 3 6 7" xfId="4177"/>
    <cellStyle name="Bilješka 3 2 3 6 7 2" xfId="4178"/>
    <cellStyle name="Bilješka 3 2 3 6 7 3" xfId="4179"/>
    <cellStyle name="Bilješka 3 2 3 6 8" xfId="4180"/>
    <cellStyle name="Bilješka 3 2 3 6 9" xfId="4181"/>
    <cellStyle name="Bilješka 3 2 3 7" xfId="4182"/>
    <cellStyle name="Bilješka 3 2 3 7 2" xfId="4183"/>
    <cellStyle name="Bilješka 3 2 3 7 2 2" xfId="4184"/>
    <cellStyle name="Bilješka 3 2 3 7 2 3" xfId="4185"/>
    <cellStyle name="Bilješka 3 2 3 7 3" xfId="4186"/>
    <cellStyle name="Bilješka 3 2 3 7 3 2" xfId="4187"/>
    <cellStyle name="Bilješka 3 2 3 7 3 3" xfId="4188"/>
    <cellStyle name="Bilješka 3 2 3 7 4" xfId="4189"/>
    <cellStyle name="Bilješka 3 2 3 7 4 2" xfId="4190"/>
    <cellStyle name="Bilješka 3 2 3 7 4 3" xfId="4191"/>
    <cellStyle name="Bilješka 3 2 3 7 5" xfId="4192"/>
    <cellStyle name="Bilješka 3 2 3 7 5 2" xfId="4193"/>
    <cellStyle name="Bilješka 3 2 3 7 5 3" xfId="4194"/>
    <cellStyle name="Bilješka 3 2 3 7 6" xfId="4195"/>
    <cellStyle name="Bilješka 3 2 3 7 6 2" xfId="4196"/>
    <cellStyle name="Bilješka 3 2 3 7 6 3" xfId="4197"/>
    <cellStyle name="Bilješka 3 2 3 7 7" xfId="4198"/>
    <cellStyle name="Bilješka 3 2 3 7 7 2" xfId="4199"/>
    <cellStyle name="Bilješka 3 2 3 7 7 3" xfId="4200"/>
    <cellStyle name="Bilješka 3 2 3 7 8" xfId="4201"/>
    <cellStyle name="Bilješka 3 2 3 7 9" xfId="4202"/>
    <cellStyle name="Bilješka 3 2 3 8" xfId="4203"/>
    <cellStyle name="Bilješka 3 2 3 8 2" xfId="4204"/>
    <cellStyle name="Bilješka 3 2 3 8 2 2" xfId="4205"/>
    <cellStyle name="Bilješka 3 2 3 8 2 3" xfId="4206"/>
    <cellStyle name="Bilješka 3 2 3 8 3" xfId="4207"/>
    <cellStyle name="Bilješka 3 2 3 8 3 2" xfId="4208"/>
    <cellStyle name="Bilješka 3 2 3 8 3 3" xfId="4209"/>
    <cellStyle name="Bilješka 3 2 3 8 4" xfId="4210"/>
    <cellStyle name="Bilješka 3 2 3 8 4 2" xfId="4211"/>
    <cellStyle name="Bilješka 3 2 3 8 4 3" xfId="4212"/>
    <cellStyle name="Bilješka 3 2 3 8 5" xfId="4213"/>
    <cellStyle name="Bilješka 3 2 3 8 6" xfId="4214"/>
    <cellStyle name="Bilješka 3 2 3 9" xfId="4215"/>
    <cellStyle name="Bilješka 3 2 3 9 2" xfId="4216"/>
    <cellStyle name="Bilješka 3 2 3 9 3" xfId="4217"/>
    <cellStyle name="Bilješka 3 2 4" xfId="4218"/>
    <cellStyle name="Bilješka 3 2 4 2" xfId="4219"/>
    <cellStyle name="Bilješka 3 2 4 2 2" xfId="4220"/>
    <cellStyle name="Bilješka 3 2 4 2 3" xfId="4221"/>
    <cellStyle name="Bilješka 3 2 4 3" xfId="4222"/>
    <cellStyle name="Bilješka 3 2 4 3 2" xfId="4223"/>
    <cellStyle name="Bilješka 3 2 4 3 3" xfId="4224"/>
    <cellStyle name="Bilješka 3 2 4 4" xfId="4225"/>
    <cellStyle name="Bilješka 3 2 4 4 2" xfId="4226"/>
    <cellStyle name="Bilješka 3 2 4 4 3" xfId="4227"/>
    <cellStyle name="Bilješka 3 2 4 5" xfId="4228"/>
    <cellStyle name="Bilješka 3 2 4 6" xfId="4229"/>
    <cellStyle name="Bilješka 3 2 5" xfId="4230"/>
    <cellStyle name="Bilješka 3 2 5 2" xfId="4231"/>
    <cellStyle name="Bilješka 3 2 5 3" xfId="4232"/>
    <cellStyle name="Bilješka 3 2 6" xfId="4233"/>
    <cellStyle name="Bilješka 3 2 7" xfId="4234"/>
    <cellStyle name="Bilješka 3 3" xfId="4235"/>
    <cellStyle name="Bilješka 3 3 2" xfId="4236"/>
    <cellStyle name="Bilješka 3 3 2 10" xfId="4237"/>
    <cellStyle name="Bilješka 3 3 2 10 2" xfId="4238"/>
    <cellStyle name="Bilješka 3 3 2 10 3" xfId="4239"/>
    <cellStyle name="Bilješka 3 3 2 11" xfId="4240"/>
    <cellStyle name="Bilješka 3 3 2 11 2" xfId="4241"/>
    <cellStyle name="Bilješka 3 3 2 11 3" xfId="4242"/>
    <cellStyle name="Bilješka 3 3 2 12" xfId="4243"/>
    <cellStyle name="Bilješka 3 3 2 12 2" xfId="4244"/>
    <cellStyle name="Bilješka 3 3 2 12 3" xfId="4245"/>
    <cellStyle name="Bilješka 3 3 2 13" xfId="4246"/>
    <cellStyle name="Bilješka 3 3 2 13 2" xfId="4247"/>
    <cellStyle name="Bilješka 3 3 2 13 3" xfId="4248"/>
    <cellStyle name="Bilješka 3 3 2 14" xfId="4249"/>
    <cellStyle name="Bilješka 3 3 2 15" xfId="4250"/>
    <cellStyle name="Bilješka 3 3 2 2" xfId="4251"/>
    <cellStyle name="Bilješka 3 3 2 2 10" xfId="4252"/>
    <cellStyle name="Bilješka 3 3 2 2 10 2" xfId="4253"/>
    <cellStyle name="Bilješka 3 3 2 2 10 3" xfId="4254"/>
    <cellStyle name="Bilješka 3 3 2 2 11" xfId="4255"/>
    <cellStyle name="Bilješka 3 3 2 2 12" xfId="4256"/>
    <cellStyle name="Bilješka 3 3 2 2 2" xfId="4257"/>
    <cellStyle name="Bilješka 3 3 2 2 2 2" xfId="4258"/>
    <cellStyle name="Bilješka 3 3 2 2 2 2 2" xfId="4259"/>
    <cellStyle name="Bilješka 3 3 2 2 2 2 3" xfId="4260"/>
    <cellStyle name="Bilješka 3 3 2 2 2 3" xfId="4261"/>
    <cellStyle name="Bilješka 3 3 2 2 2 3 2" xfId="4262"/>
    <cellStyle name="Bilješka 3 3 2 2 2 3 3" xfId="4263"/>
    <cellStyle name="Bilješka 3 3 2 2 2 4" xfId="4264"/>
    <cellStyle name="Bilješka 3 3 2 2 2 4 2" xfId="4265"/>
    <cellStyle name="Bilješka 3 3 2 2 2 4 3" xfId="4266"/>
    <cellStyle name="Bilješka 3 3 2 2 2 5" xfId="4267"/>
    <cellStyle name="Bilješka 3 3 2 2 2 5 2" xfId="4268"/>
    <cellStyle name="Bilješka 3 3 2 2 2 5 3" xfId="4269"/>
    <cellStyle name="Bilješka 3 3 2 2 2 6" xfId="4270"/>
    <cellStyle name="Bilješka 3 3 2 2 2 6 2" xfId="4271"/>
    <cellStyle name="Bilješka 3 3 2 2 2 6 3" xfId="4272"/>
    <cellStyle name="Bilješka 3 3 2 2 2 7" xfId="4273"/>
    <cellStyle name="Bilješka 3 3 2 2 2 7 2" xfId="4274"/>
    <cellStyle name="Bilješka 3 3 2 2 2 7 3" xfId="4275"/>
    <cellStyle name="Bilješka 3 3 2 2 2 8" xfId="4276"/>
    <cellStyle name="Bilješka 3 3 2 2 2 9" xfId="4277"/>
    <cellStyle name="Bilješka 3 3 2 2 3" xfId="4278"/>
    <cellStyle name="Bilješka 3 3 2 2 3 2" xfId="4279"/>
    <cellStyle name="Bilješka 3 3 2 2 3 2 2" xfId="4280"/>
    <cellStyle name="Bilješka 3 3 2 2 3 2 3" xfId="4281"/>
    <cellStyle name="Bilješka 3 3 2 2 3 3" xfId="4282"/>
    <cellStyle name="Bilješka 3 3 2 2 3 3 2" xfId="4283"/>
    <cellStyle name="Bilješka 3 3 2 2 3 3 3" xfId="4284"/>
    <cellStyle name="Bilješka 3 3 2 2 3 4" xfId="4285"/>
    <cellStyle name="Bilješka 3 3 2 2 3 4 2" xfId="4286"/>
    <cellStyle name="Bilješka 3 3 2 2 3 4 3" xfId="4287"/>
    <cellStyle name="Bilješka 3 3 2 2 3 5" xfId="4288"/>
    <cellStyle name="Bilješka 3 3 2 2 3 5 2" xfId="4289"/>
    <cellStyle name="Bilješka 3 3 2 2 3 5 3" xfId="4290"/>
    <cellStyle name="Bilješka 3 3 2 2 3 6" xfId="4291"/>
    <cellStyle name="Bilješka 3 3 2 2 3 6 2" xfId="4292"/>
    <cellStyle name="Bilješka 3 3 2 2 3 6 3" xfId="4293"/>
    <cellStyle name="Bilješka 3 3 2 2 3 7" xfId="4294"/>
    <cellStyle name="Bilješka 3 3 2 2 3 8" xfId="4295"/>
    <cellStyle name="Bilješka 3 3 2 2 4" xfId="4296"/>
    <cellStyle name="Bilješka 3 3 2 2 4 2" xfId="4297"/>
    <cellStyle name="Bilješka 3 3 2 2 4 2 2" xfId="4298"/>
    <cellStyle name="Bilješka 3 3 2 2 4 2 3" xfId="4299"/>
    <cellStyle name="Bilješka 3 3 2 2 4 3" xfId="4300"/>
    <cellStyle name="Bilješka 3 3 2 2 4 3 2" xfId="4301"/>
    <cellStyle name="Bilješka 3 3 2 2 4 3 3" xfId="4302"/>
    <cellStyle name="Bilješka 3 3 2 2 4 4" xfId="4303"/>
    <cellStyle name="Bilješka 3 3 2 2 4 4 2" xfId="4304"/>
    <cellStyle name="Bilješka 3 3 2 2 4 4 3" xfId="4305"/>
    <cellStyle name="Bilješka 3 3 2 2 4 5" xfId="4306"/>
    <cellStyle name="Bilješka 3 3 2 2 4 5 2" xfId="4307"/>
    <cellStyle name="Bilješka 3 3 2 2 4 5 3" xfId="4308"/>
    <cellStyle name="Bilješka 3 3 2 2 4 6" xfId="4309"/>
    <cellStyle name="Bilješka 3 3 2 2 4 6 2" xfId="4310"/>
    <cellStyle name="Bilješka 3 3 2 2 4 6 3" xfId="4311"/>
    <cellStyle name="Bilješka 3 3 2 2 4 7" xfId="4312"/>
    <cellStyle name="Bilješka 3 3 2 2 4 8" xfId="4313"/>
    <cellStyle name="Bilješka 3 3 2 2 5" xfId="4314"/>
    <cellStyle name="Bilješka 3 3 2 2 5 2" xfId="4315"/>
    <cellStyle name="Bilješka 3 3 2 2 5 3" xfId="4316"/>
    <cellStyle name="Bilješka 3 3 2 2 6" xfId="4317"/>
    <cellStyle name="Bilješka 3 3 2 2 6 2" xfId="4318"/>
    <cellStyle name="Bilješka 3 3 2 2 6 3" xfId="4319"/>
    <cellStyle name="Bilješka 3 3 2 2 7" xfId="4320"/>
    <cellStyle name="Bilješka 3 3 2 2 7 2" xfId="4321"/>
    <cellStyle name="Bilješka 3 3 2 2 7 3" xfId="4322"/>
    <cellStyle name="Bilješka 3 3 2 2 8" xfId="4323"/>
    <cellStyle name="Bilješka 3 3 2 2 8 2" xfId="4324"/>
    <cellStyle name="Bilješka 3 3 2 2 8 3" xfId="4325"/>
    <cellStyle name="Bilješka 3 3 2 2 9" xfId="4326"/>
    <cellStyle name="Bilješka 3 3 2 2 9 2" xfId="4327"/>
    <cellStyle name="Bilješka 3 3 2 2 9 3" xfId="4328"/>
    <cellStyle name="Bilješka 3 3 2 3" xfId="4329"/>
    <cellStyle name="Bilješka 3 3 2 3 10" xfId="4330"/>
    <cellStyle name="Bilješka 3 3 2 3 10 2" xfId="4331"/>
    <cellStyle name="Bilješka 3 3 2 3 10 3" xfId="4332"/>
    <cellStyle name="Bilješka 3 3 2 3 11" xfId="4333"/>
    <cellStyle name="Bilješka 3 3 2 3 12" xfId="4334"/>
    <cellStyle name="Bilješka 3 3 2 3 2" xfId="4335"/>
    <cellStyle name="Bilješka 3 3 2 3 2 2" xfId="4336"/>
    <cellStyle name="Bilješka 3 3 2 3 2 2 2" xfId="4337"/>
    <cellStyle name="Bilješka 3 3 2 3 2 2 3" xfId="4338"/>
    <cellStyle name="Bilješka 3 3 2 3 2 3" xfId="4339"/>
    <cellStyle name="Bilješka 3 3 2 3 2 3 2" xfId="4340"/>
    <cellStyle name="Bilješka 3 3 2 3 2 3 3" xfId="4341"/>
    <cellStyle name="Bilješka 3 3 2 3 2 4" xfId="4342"/>
    <cellStyle name="Bilješka 3 3 2 3 2 4 2" xfId="4343"/>
    <cellStyle name="Bilješka 3 3 2 3 2 4 3" xfId="4344"/>
    <cellStyle name="Bilješka 3 3 2 3 2 5" xfId="4345"/>
    <cellStyle name="Bilješka 3 3 2 3 2 5 2" xfId="4346"/>
    <cellStyle name="Bilješka 3 3 2 3 2 5 3" xfId="4347"/>
    <cellStyle name="Bilješka 3 3 2 3 2 6" xfId="4348"/>
    <cellStyle name="Bilješka 3 3 2 3 2 6 2" xfId="4349"/>
    <cellStyle name="Bilješka 3 3 2 3 2 6 3" xfId="4350"/>
    <cellStyle name="Bilješka 3 3 2 3 2 7" xfId="4351"/>
    <cellStyle name="Bilješka 3 3 2 3 2 7 2" xfId="4352"/>
    <cellStyle name="Bilješka 3 3 2 3 2 7 3" xfId="4353"/>
    <cellStyle name="Bilješka 3 3 2 3 2 8" xfId="4354"/>
    <cellStyle name="Bilješka 3 3 2 3 2 9" xfId="4355"/>
    <cellStyle name="Bilješka 3 3 2 3 3" xfId="4356"/>
    <cellStyle name="Bilješka 3 3 2 3 3 2" xfId="4357"/>
    <cellStyle name="Bilješka 3 3 2 3 3 2 2" xfId="4358"/>
    <cellStyle name="Bilješka 3 3 2 3 3 2 3" xfId="4359"/>
    <cellStyle name="Bilješka 3 3 2 3 3 3" xfId="4360"/>
    <cellStyle name="Bilješka 3 3 2 3 3 3 2" xfId="4361"/>
    <cellStyle name="Bilješka 3 3 2 3 3 3 3" xfId="4362"/>
    <cellStyle name="Bilješka 3 3 2 3 3 4" xfId="4363"/>
    <cellStyle name="Bilješka 3 3 2 3 3 4 2" xfId="4364"/>
    <cellStyle name="Bilješka 3 3 2 3 3 4 3" xfId="4365"/>
    <cellStyle name="Bilješka 3 3 2 3 3 5" xfId="4366"/>
    <cellStyle name="Bilješka 3 3 2 3 3 5 2" xfId="4367"/>
    <cellStyle name="Bilješka 3 3 2 3 3 5 3" xfId="4368"/>
    <cellStyle name="Bilješka 3 3 2 3 3 6" xfId="4369"/>
    <cellStyle name="Bilješka 3 3 2 3 3 6 2" xfId="4370"/>
    <cellStyle name="Bilješka 3 3 2 3 3 6 3" xfId="4371"/>
    <cellStyle name="Bilješka 3 3 2 3 3 7" xfId="4372"/>
    <cellStyle name="Bilješka 3 3 2 3 3 8" xfId="4373"/>
    <cellStyle name="Bilješka 3 3 2 3 4" xfId="4374"/>
    <cellStyle name="Bilješka 3 3 2 3 4 2" xfId="4375"/>
    <cellStyle name="Bilješka 3 3 2 3 4 2 2" xfId="4376"/>
    <cellStyle name="Bilješka 3 3 2 3 4 2 3" xfId="4377"/>
    <cellStyle name="Bilješka 3 3 2 3 4 3" xfId="4378"/>
    <cellStyle name="Bilješka 3 3 2 3 4 3 2" xfId="4379"/>
    <cellStyle name="Bilješka 3 3 2 3 4 3 3" xfId="4380"/>
    <cellStyle name="Bilješka 3 3 2 3 4 4" xfId="4381"/>
    <cellStyle name="Bilješka 3 3 2 3 4 4 2" xfId="4382"/>
    <cellStyle name="Bilješka 3 3 2 3 4 4 3" xfId="4383"/>
    <cellStyle name="Bilješka 3 3 2 3 4 5" xfId="4384"/>
    <cellStyle name="Bilješka 3 3 2 3 4 5 2" xfId="4385"/>
    <cellStyle name="Bilješka 3 3 2 3 4 5 3" xfId="4386"/>
    <cellStyle name="Bilješka 3 3 2 3 4 6" xfId="4387"/>
    <cellStyle name="Bilješka 3 3 2 3 4 6 2" xfId="4388"/>
    <cellStyle name="Bilješka 3 3 2 3 4 6 3" xfId="4389"/>
    <cellStyle name="Bilješka 3 3 2 3 4 7" xfId="4390"/>
    <cellStyle name="Bilješka 3 3 2 3 4 8" xfId="4391"/>
    <cellStyle name="Bilješka 3 3 2 3 5" xfId="4392"/>
    <cellStyle name="Bilješka 3 3 2 3 5 2" xfId="4393"/>
    <cellStyle name="Bilješka 3 3 2 3 5 3" xfId="4394"/>
    <cellStyle name="Bilješka 3 3 2 3 6" xfId="4395"/>
    <cellStyle name="Bilješka 3 3 2 3 6 2" xfId="4396"/>
    <cellStyle name="Bilješka 3 3 2 3 6 3" xfId="4397"/>
    <cellStyle name="Bilješka 3 3 2 3 7" xfId="4398"/>
    <cellStyle name="Bilješka 3 3 2 3 7 2" xfId="4399"/>
    <cellStyle name="Bilješka 3 3 2 3 7 3" xfId="4400"/>
    <cellStyle name="Bilješka 3 3 2 3 8" xfId="4401"/>
    <cellStyle name="Bilješka 3 3 2 3 8 2" xfId="4402"/>
    <cellStyle name="Bilješka 3 3 2 3 8 3" xfId="4403"/>
    <cellStyle name="Bilješka 3 3 2 3 9" xfId="4404"/>
    <cellStyle name="Bilješka 3 3 2 3 9 2" xfId="4405"/>
    <cellStyle name="Bilješka 3 3 2 3 9 3" xfId="4406"/>
    <cellStyle name="Bilješka 3 3 2 4" xfId="4407"/>
    <cellStyle name="Bilješka 3 3 2 4 10" xfId="4408"/>
    <cellStyle name="Bilješka 3 3 2 4 10 2" xfId="4409"/>
    <cellStyle name="Bilješka 3 3 2 4 10 3" xfId="4410"/>
    <cellStyle name="Bilješka 3 3 2 4 11" xfId="4411"/>
    <cellStyle name="Bilješka 3 3 2 4 12" xfId="4412"/>
    <cellStyle name="Bilješka 3 3 2 4 2" xfId="4413"/>
    <cellStyle name="Bilješka 3 3 2 4 2 2" xfId="4414"/>
    <cellStyle name="Bilješka 3 3 2 4 2 2 2" xfId="4415"/>
    <cellStyle name="Bilješka 3 3 2 4 2 2 3" xfId="4416"/>
    <cellStyle name="Bilješka 3 3 2 4 2 3" xfId="4417"/>
    <cellStyle name="Bilješka 3 3 2 4 2 3 2" xfId="4418"/>
    <cellStyle name="Bilješka 3 3 2 4 2 3 3" xfId="4419"/>
    <cellStyle name="Bilješka 3 3 2 4 2 4" xfId="4420"/>
    <cellStyle name="Bilješka 3 3 2 4 2 4 2" xfId="4421"/>
    <cellStyle name="Bilješka 3 3 2 4 2 4 3" xfId="4422"/>
    <cellStyle name="Bilješka 3 3 2 4 2 5" xfId="4423"/>
    <cellStyle name="Bilješka 3 3 2 4 2 5 2" xfId="4424"/>
    <cellStyle name="Bilješka 3 3 2 4 2 5 3" xfId="4425"/>
    <cellStyle name="Bilješka 3 3 2 4 2 6" xfId="4426"/>
    <cellStyle name="Bilješka 3 3 2 4 2 6 2" xfId="4427"/>
    <cellStyle name="Bilješka 3 3 2 4 2 6 3" xfId="4428"/>
    <cellStyle name="Bilješka 3 3 2 4 2 7" xfId="4429"/>
    <cellStyle name="Bilješka 3 3 2 4 2 7 2" xfId="4430"/>
    <cellStyle name="Bilješka 3 3 2 4 2 7 3" xfId="4431"/>
    <cellStyle name="Bilješka 3 3 2 4 2 8" xfId="4432"/>
    <cellStyle name="Bilješka 3 3 2 4 2 9" xfId="4433"/>
    <cellStyle name="Bilješka 3 3 2 4 3" xfId="4434"/>
    <cellStyle name="Bilješka 3 3 2 4 3 2" xfId="4435"/>
    <cellStyle name="Bilješka 3 3 2 4 3 2 2" xfId="4436"/>
    <cellStyle name="Bilješka 3 3 2 4 3 2 3" xfId="4437"/>
    <cellStyle name="Bilješka 3 3 2 4 3 3" xfId="4438"/>
    <cellStyle name="Bilješka 3 3 2 4 3 3 2" xfId="4439"/>
    <cellStyle name="Bilješka 3 3 2 4 3 3 3" xfId="4440"/>
    <cellStyle name="Bilješka 3 3 2 4 3 4" xfId="4441"/>
    <cellStyle name="Bilješka 3 3 2 4 3 4 2" xfId="4442"/>
    <cellStyle name="Bilješka 3 3 2 4 3 4 3" xfId="4443"/>
    <cellStyle name="Bilješka 3 3 2 4 3 5" xfId="4444"/>
    <cellStyle name="Bilješka 3 3 2 4 3 5 2" xfId="4445"/>
    <cellStyle name="Bilješka 3 3 2 4 3 5 3" xfId="4446"/>
    <cellStyle name="Bilješka 3 3 2 4 3 6" xfId="4447"/>
    <cellStyle name="Bilješka 3 3 2 4 3 6 2" xfId="4448"/>
    <cellStyle name="Bilješka 3 3 2 4 3 6 3" xfId="4449"/>
    <cellStyle name="Bilješka 3 3 2 4 3 7" xfId="4450"/>
    <cellStyle name="Bilješka 3 3 2 4 3 8" xfId="4451"/>
    <cellStyle name="Bilješka 3 3 2 4 4" xfId="4452"/>
    <cellStyle name="Bilješka 3 3 2 4 4 2" xfId="4453"/>
    <cellStyle name="Bilješka 3 3 2 4 4 2 2" xfId="4454"/>
    <cellStyle name="Bilješka 3 3 2 4 4 2 3" xfId="4455"/>
    <cellStyle name="Bilješka 3 3 2 4 4 3" xfId="4456"/>
    <cellStyle name="Bilješka 3 3 2 4 4 3 2" xfId="4457"/>
    <cellStyle name="Bilješka 3 3 2 4 4 3 3" xfId="4458"/>
    <cellStyle name="Bilješka 3 3 2 4 4 4" xfId="4459"/>
    <cellStyle name="Bilješka 3 3 2 4 4 4 2" xfId="4460"/>
    <cellStyle name="Bilješka 3 3 2 4 4 4 3" xfId="4461"/>
    <cellStyle name="Bilješka 3 3 2 4 4 5" xfId="4462"/>
    <cellStyle name="Bilješka 3 3 2 4 4 5 2" xfId="4463"/>
    <cellStyle name="Bilješka 3 3 2 4 4 5 3" xfId="4464"/>
    <cellStyle name="Bilješka 3 3 2 4 4 6" xfId="4465"/>
    <cellStyle name="Bilješka 3 3 2 4 4 6 2" xfId="4466"/>
    <cellStyle name="Bilješka 3 3 2 4 4 6 3" xfId="4467"/>
    <cellStyle name="Bilješka 3 3 2 4 4 7" xfId="4468"/>
    <cellStyle name="Bilješka 3 3 2 4 4 8" xfId="4469"/>
    <cellStyle name="Bilješka 3 3 2 4 5" xfId="4470"/>
    <cellStyle name="Bilješka 3 3 2 4 5 2" xfId="4471"/>
    <cellStyle name="Bilješka 3 3 2 4 5 3" xfId="4472"/>
    <cellStyle name="Bilješka 3 3 2 4 6" xfId="4473"/>
    <cellStyle name="Bilješka 3 3 2 4 6 2" xfId="4474"/>
    <cellStyle name="Bilješka 3 3 2 4 6 3" xfId="4475"/>
    <cellStyle name="Bilješka 3 3 2 4 7" xfId="4476"/>
    <cellStyle name="Bilješka 3 3 2 4 7 2" xfId="4477"/>
    <cellStyle name="Bilješka 3 3 2 4 7 3" xfId="4478"/>
    <cellStyle name="Bilješka 3 3 2 4 8" xfId="4479"/>
    <cellStyle name="Bilješka 3 3 2 4 8 2" xfId="4480"/>
    <cellStyle name="Bilješka 3 3 2 4 8 3" xfId="4481"/>
    <cellStyle name="Bilješka 3 3 2 4 9" xfId="4482"/>
    <cellStyle name="Bilješka 3 3 2 4 9 2" xfId="4483"/>
    <cellStyle name="Bilješka 3 3 2 4 9 3" xfId="4484"/>
    <cellStyle name="Bilješka 3 3 2 5" xfId="4485"/>
    <cellStyle name="Bilješka 3 3 2 5 2" xfId="4486"/>
    <cellStyle name="Bilješka 3 3 2 5 2 2" xfId="4487"/>
    <cellStyle name="Bilješka 3 3 2 5 2 3" xfId="4488"/>
    <cellStyle name="Bilješka 3 3 2 5 3" xfId="4489"/>
    <cellStyle name="Bilješka 3 3 2 5 3 2" xfId="4490"/>
    <cellStyle name="Bilješka 3 3 2 5 3 3" xfId="4491"/>
    <cellStyle name="Bilješka 3 3 2 5 4" xfId="4492"/>
    <cellStyle name="Bilješka 3 3 2 5 4 2" xfId="4493"/>
    <cellStyle name="Bilješka 3 3 2 5 4 3" xfId="4494"/>
    <cellStyle name="Bilješka 3 3 2 5 5" xfId="4495"/>
    <cellStyle name="Bilješka 3 3 2 5 5 2" xfId="4496"/>
    <cellStyle name="Bilješka 3 3 2 5 5 3" xfId="4497"/>
    <cellStyle name="Bilješka 3 3 2 5 6" xfId="4498"/>
    <cellStyle name="Bilješka 3 3 2 5 6 2" xfId="4499"/>
    <cellStyle name="Bilješka 3 3 2 5 6 3" xfId="4500"/>
    <cellStyle name="Bilješka 3 3 2 5 7" xfId="4501"/>
    <cellStyle name="Bilješka 3 3 2 5 7 2" xfId="4502"/>
    <cellStyle name="Bilješka 3 3 2 5 7 3" xfId="4503"/>
    <cellStyle name="Bilješka 3 3 2 5 8" xfId="4504"/>
    <cellStyle name="Bilješka 3 3 2 5 9" xfId="4505"/>
    <cellStyle name="Bilješka 3 3 2 6" xfId="4506"/>
    <cellStyle name="Bilješka 3 3 2 6 2" xfId="4507"/>
    <cellStyle name="Bilješka 3 3 2 6 2 2" xfId="4508"/>
    <cellStyle name="Bilješka 3 3 2 6 2 3" xfId="4509"/>
    <cellStyle name="Bilješka 3 3 2 6 3" xfId="4510"/>
    <cellStyle name="Bilješka 3 3 2 6 3 2" xfId="4511"/>
    <cellStyle name="Bilješka 3 3 2 6 3 3" xfId="4512"/>
    <cellStyle name="Bilješka 3 3 2 6 4" xfId="4513"/>
    <cellStyle name="Bilješka 3 3 2 6 4 2" xfId="4514"/>
    <cellStyle name="Bilješka 3 3 2 6 4 3" xfId="4515"/>
    <cellStyle name="Bilješka 3 3 2 6 5" xfId="4516"/>
    <cellStyle name="Bilješka 3 3 2 6 5 2" xfId="4517"/>
    <cellStyle name="Bilješka 3 3 2 6 5 3" xfId="4518"/>
    <cellStyle name="Bilješka 3 3 2 6 6" xfId="4519"/>
    <cellStyle name="Bilješka 3 3 2 6 6 2" xfId="4520"/>
    <cellStyle name="Bilješka 3 3 2 6 6 3" xfId="4521"/>
    <cellStyle name="Bilješka 3 3 2 6 7" xfId="4522"/>
    <cellStyle name="Bilješka 3 3 2 6 7 2" xfId="4523"/>
    <cellStyle name="Bilješka 3 3 2 6 7 3" xfId="4524"/>
    <cellStyle name="Bilješka 3 3 2 6 8" xfId="4525"/>
    <cellStyle name="Bilješka 3 3 2 6 9" xfId="4526"/>
    <cellStyle name="Bilješka 3 3 2 7" xfId="4527"/>
    <cellStyle name="Bilješka 3 3 2 7 2" xfId="4528"/>
    <cellStyle name="Bilješka 3 3 2 7 2 2" xfId="4529"/>
    <cellStyle name="Bilješka 3 3 2 7 2 3" xfId="4530"/>
    <cellStyle name="Bilješka 3 3 2 7 3" xfId="4531"/>
    <cellStyle name="Bilješka 3 3 2 7 3 2" xfId="4532"/>
    <cellStyle name="Bilješka 3 3 2 7 3 3" xfId="4533"/>
    <cellStyle name="Bilješka 3 3 2 7 4" xfId="4534"/>
    <cellStyle name="Bilješka 3 3 2 7 4 2" xfId="4535"/>
    <cellStyle name="Bilješka 3 3 2 7 4 3" xfId="4536"/>
    <cellStyle name="Bilješka 3 3 2 7 5" xfId="4537"/>
    <cellStyle name="Bilješka 3 3 2 7 5 2" xfId="4538"/>
    <cellStyle name="Bilješka 3 3 2 7 5 3" xfId="4539"/>
    <cellStyle name="Bilješka 3 3 2 7 6" xfId="4540"/>
    <cellStyle name="Bilješka 3 3 2 7 6 2" xfId="4541"/>
    <cellStyle name="Bilješka 3 3 2 7 6 3" xfId="4542"/>
    <cellStyle name="Bilješka 3 3 2 7 7" xfId="4543"/>
    <cellStyle name="Bilješka 3 3 2 7 7 2" xfId="4544"/>
    <cellStyle name="Bilješka 3 3 2 7 7 3" xfId="4545"/>
    <cellStyle name="Bilješka 3 3 2 7 8" xfId="4546"/>
    <cellStyle name="Bilješka 3 3 2 7 9" xfId="4547"/>
    <cellStyle name="Bilješka 3 3 2 8" xfId="4548"/>
    <cellStyle name="Bilješka 3 3 2 8 2" xfId="4549"/>
    <cellStyle name="Bilješka 3 3 2 8 2 2" xfId="4550"/>
    <cellStyle name="Bilješka 3 3 2 8 2 3" xfId="4551"/>
    <cellStyle name="Bilješka 3 3 2 8 3" xfId="4552"/>
    <cellStyle name="Bilješka 3 3 2 8 3 2" xfId="4553"/>
    <cellStyle name="Bilješka 3 3 2 8 3 3" xfId="4554"/>
    <cellStyle name="Bilješka 3 3 2 8 4" xfId="4555"/>
    <cellStyle name="Bilješka 3 3 2 8 4 2" xfId="4556"/>
    <cellStyle name="Bilješka 3 3 2 8 4 3" xfId="4557"/>
    <cellStyle name="Bilješka 3 3 2 8 5" xfId="4558"/>
    <cellStyle name="Bilješka 3 3 2 8 6" xfId="4559"/>
    <cellStyle name="Bilješka 3 3 2 9" xfId="4560"/>
    <cellStyle name="Bilješka 3 3 2 9 2" xfId="4561"/>
    <cellStyle name="Bilješka 3 3 2 9 3" xfId="4562"/>
    <cellStyle name="Bilješka 3 3 3" xfId="4563"/>
    <cellStyle name="Bilješka 3 3 3 2" xfId="4564"/>
    <cellStyle name="Bilješka 3 3 3 2 2" xfId="4565"/>
    <cellStyle name="Bilješka 3 3 3 2 3" xfId="4566"/>
    <cellStyle name="Bilješka 3 3 3 3" xfId="4567"/>
    <cellStyle name="Bilješka 3 3 3 3 2" xfId="4568"/>
    <cellStyle name="Bilješka 3 3 3 3 3" xfId="4569"/>
    <cellStyle name="Bilješka 3 3 3 4" xfId="4570"/>
    <cellStyle name="Bilješka 3 3 3 4 2" xfId="4571"/>
    <cellStyle name="Bilješka 3 3 3 4 3" xfId="4572"/>
    <cellStyle name="Bilješka 3 3 3 5" xfId="4573"/>
    <cellStyle name="Bilješka 3 3 3 6" xfId="4574"/>
    <cellStyle name="Bilješka 3 3 4" xfId="4575"/>
    <cellStyle name="Bilješka 3 3 4 2" xfId="4576"/>
    <cellStyle name="Bilješka 3 3 4 3" xfId="4577"/>
    <cellStyle name="Bilješka 3 3 5" xfId="4578"/>
    <cellStyle name="Bilješka 3 3 6" xfId="4579"/>
    <cellStyle name="Bilješka 3 4" xfId="4580"/>
    <cellStyle name="Bilješka 3 4 10" xfId="4581"/>
    <cellStyle name="Bilješka 3 4 10 2" xfId="4582"/>
    <cellStyle name="Bilješka 3 4 10 3" xfId="4583"/>
    <cellStyle name="Bilješka 3 4 11" xfId="4584"/>
    <cellStyle name="Bilješka 3 4 11 2" xfId="4585"/>
    <cellStyle name="Bilješka 3 4 11 3" xfId="4586"/>
    <cellStyle name="Bilješka 3 4 12" xfId="4587"/>
    <cellStyle name="Bilješka 3 4 12 2" xfId="4588"/>
    <cellStyle name="Bilješka 3 4 12 3" xfId="4589"/>
    <cellStyle name="Bilješka 3 4 13" xfId="4590"/>
    <cellStyle name="Bilješka 3 4 13 2" xfId="4591"/>
    <cellStyle name="Bilješka 3 4 13 3" xfId="4592"/>
    <cellStyle name="Bilješka 3 4 14" xfId="4593"/>
    <cellStyle name="Bilješka 3 4 15" xfId="4594"/>
    <cellStyle name="Bilješka 3 4 2" xfId="4595"/>
    <cellStyle name="Bilješka 3 4 2 10" xfId="4596"/>
    <cellStyle name="Bilješka 3 4 2 10 2" xfId="4597"/>
    <cellStyle name="Bilješka 3 4 2 10 3" xfId="4598"/>
    <cellStyle name="Bilješka 3 4 2 11" xfId="4599"/>
    <cellStyle name="Bilješka 3 4 2 12" xfId="4600"/>
    <cellStyle name="Bilješka 3 4 2 2" xfId="4601"/>
    <cellStyle name="Bilješka 3 4 2 2 2" xfId="4602"/>
    <cellStyle name="Bilješka 3 4 2 2 2 2" xfId="4603"/>
    <cellStyle name="Bilješka 3 4 2 2 2 3" xfId="4604"/>
    <cellStyle name="Bilješka 3 4 2 2 3" xfId="4605"/>
    <cellStyle name="Bilješka 3 4 2 2 3 2" xfId="4606"/>
    <cellStyle name="Bilješka 3 4 2 2 3 3" xfId="4607"/>
    <cellStyle name="Bilješka 3 4 2 2 4" xfId="4608"/>
    <cellStyle name="Bilješka 3 4 2 2 4 2" xfId="4609"/>
    <cellStyle name="Bilješka 3 4 2 2 4 3" xfId="4610"/>
    <cellStyle name="Bilješka 3 4 2 2 5" xfId="4611"/>
    <cellStyle name="Bilješka 3 4 2 2 5 2" xfId="4612"/>
    <cellStyle name="Bilješka 3 4 2 2 5 3" xfId="4613"/>
    <cellStyle name="Bilješka 3 4 2 2 6" xfId="4614"/>
    <cellStyle name="Bilješka 3 4 2 2 6 2" xfId="4615"/>
    <cellStyle name="Bilješka 3 4 2 2 6 3" xfId="4616"/>
    <cellStyle name="Bilješka 3 4 2 2 7" xfId="4617"/>
    <cellStyle name="Bilješka 3 4 2 2 7 2" xfId="4618"/>
    <cellStyle name="Bilješka 3 4 2 2 7 3" xfId="4619"/>
    <cellStyle name="Bilješka 3 4 2 2 8" xfId="4620"/>
    <cellStyle name="Bilješka 3 4 2 2 9" xfId="4621"/>
    <cellStyle name="Bilješka 3 4 2 3" xfId="4622"/>
    <cellStyle name="Bilješka 3 4 2 3 2" xfId="4623"/>
    <cellStyle name="Bilješka 3 4 2 3 2 2" xfId="4624"/>
    <cellStyle name="Bilješka 3 4 2 3 2 3" xfId="4625"/>
    <cellStyle name="Bilješka 3 4 2 3 3" xfId="4626"/>
    <cellStyle name="Bilješka 3 4 2 3 3 2" xfId="4627"/>
    <cellStyle name="Bilješka 3 4 2 3 3 3" xfId="4628"/>
    <cellStyle name="Bilješka 3 4 2 3 4" xfId="4629"/>
    <cellStyle name="Bilješka 3 4 2 3 4 2" xfId="4630"/>
    <cellStyle name="Bilješka 3 4 2 3 4 3" xfId="4631"/>
    <cellStyle name="Bilješka 3 4 2 3 5" xfId="4632"/>
    <cellStyle name="Bilješka 3 4 2 3 5 2" xfId="4633"/>
    <cellStyle name="Bilješka 3 4 2 3 5 3" xfId="4634"/>
    <cellStyle name="Bilješka 3 4 2 3 6" xfId="4635"/>
    <cellStyle name="Bilješka 3 4 2 3 6 2" xfId="4636"/>
    <cellStyle name="Bilješka 3 4 2 3 6 3" xfId="4637"/>
    <cellStyle name="Bilješka 3 4 2 3 7" xfId="4638"/>
    <cellStyle name="Bilješka 3 4 2 3 8" xfId="4639"/>
    <cellStyle name="Bilješka 3 4 2 4" xfId="4640"/>
    <cellStyle name="Bilješka 3 4 2 4 2" xfId="4641"/>
    <cellStyle name="Bilješka 3 4 2 4 2 2" xfId="4642"/>
    <cellStyle name="Bilješka 3 4 2 4 2 3" xfId="4643"/>
    <cellStyle name="Bilješka 3 4 2 4 3" xfId="4644"/>
    <cellStyle name="Bilješka 3 4 2 4 3 2" xfId="4645"/>
    <cellStyle name="Bilješka 3 4 2 4 3 3" xfId="4646"/>
    <cellStyle name="Bilješka 3 4 2 4 4" xfId="4647"/>
    <cellStyle name="Bilješka 3 4 2 4 4 2" xfId="4648"/>
    <cellStyle name="Bilješka 3 4 2 4 4 3" xfId="4649"/>
    <cellStyle name="Bilješka 3 4 2 4 5" xfId="4650"/>
    <cellStyle name="Bilješka 3 4 2 4 5 2" xfId="4651"/>
    <cellStyle name="Bilješka 3 4 2 4 5 3" xfId="4652"/>
    <cellStyle name="Bilješka 3 4 2 4 6" xfId="4653"/>
    <cellStyle name="Bilješka 3 4 2 4 6 2" xfId="4654"/>
    <cellStyle name="Bilješka 3 4 2 4 6 3" xfId="4655"/>
    <cellStyle name="Bilješka 3 4 2 4 7" xfId="4656"/>
    <cellStyle name="Bilješka 3 4 2 4 8" xfId="4657"/>
    <cellStyle name="Bilješka 3 4 2 5" xfId="4658"/>
    <cellStyle name="Bilješka 3 4 2 5 2" xfId="4659"/>
    <cellStyle name="Bilješka 3 4 2 5 3" xfId="4660"/>
    <cellStyle name="Bilješka 3 4 2 6" xfId="4661"/>
    <cellStyle name="Bilješka 3 4 2 6 2" xfId="4662"/>
    <cellStyle name="Bilješka 3 4 2 6 3" xfId="4663"/>
    <cellStyle name="Bilješka 3 4 2 7" xfId="4664"/>
    <cellStyle name="Bilješka 3 4 2 7 2" xfId="4665"/>
    <cellStyle name="Bilješka 3 4 2 7 3" xfId="4666"/>
    <cellStyle name="Bilješka 3 4 2 8" xfId="4667"/>
    <cellStyle name="Bilješka 3 4 2 8 2" xfId="4668"/>
    <cellStyle name="Bilješka 3 4 2 8 3" xfId="4669"/>
    <cellStyle name="Bilješka 3 4 2 9" xfId="4670"/>
    <cellStyle name="Bilješka 3 4 2 9 2" xfId="4671"/>
    <cellStyle name="Bilješka 3 4 2 9 3" xfId="4672"/>
    <cellStyle name="Bilješka 3 4 3" xfId="4673"/>
    <cellStyle name="Bilješka 3 4 3 10" xfId="4674"/>
    <cellStyle name="Bilješka 3 4 3 10 2" xfId="4675"/>
    <cellStyle name="Bilješka 3 4 3 10 3" xfId="4676"/>
    <cellStyle name="Bilješka 3 4 3 11" xfId="4677"/>
    <cellStyle name="Bilješka 3 4 3 12" xfId="4678"/>
    <cellStyle name="Bilješka 3 4 3 2" xfId="4679"/>
    <cellStyle name="Bilješka 3 4 3 2 2" xfId="4680"/>
    <cellStyle name="Bilješka 3 4 3 2 2 2" xfId="4681"/>
    <cellStyle name="Bilješka 3 4 3 2 2 3" xfId="4682"/>
    <cellStyle name="Bilješka 3 4 3 2 3" xfId="4683"/>
    <cellStyle name="Bilješka 3 4 3 2 3 2" xfId="4684"/>
    <cellStyle name="Bilješka 3 4 3 2 3 3" xfId="4685"/>
    <cellStyle name="Bilješka 3 4 3 2 4" xfId="4686"/>
    <cellStyle name="Bilješka 3 4 3 2 4 2" xfId="4687"/>
    <cellStyle name="Bilješka 3 4 3 2 4 3" xfId="4688"/>
    <cellStyle name="Bilješka 3 4 3 2 5" xfId="4689"/>
    <cellStyle name="Bilješka 3 4 3 2 5 2" xfId="4690"/>
    <cellStyle name="Bilješka 3 4 3 2 5 3" xfId="4691"/>
    <cellStyle name="Bilješka 3 4 3 2 6" xfId="4692"/>
    <cellStyle name="Bilješka 3 4 3 2 6 2" xfId="4693"/>
    <cellStyle name="Bilješka 3 4 3 2 6 3" xfId="4694"/>
    <cellStyle name="Bilješka 3 4 3 2 7" xfId="4695"/>
    <cellStyle name="Bilješka 3 4 3 2 7 2" xfId="4696"/>
    <cellStyle name="Bilješka 3 4 3 2 7 3" xfId="4697"/>
    <cellStyle name="Bilješka 3 4 3 2 8" xfId="4698"/>
    <cellStyle name="Bilješka 3 4 3 2 9" xfId="4699"/>
    <cellStyle name="Bilješka 3 4 3 3" xfId="4700"/>
    <cellStyle name="Bilješka 3 4 3 3 2" xfId="4701"/>
    <cellStyle name="Bilješka 3 4 3 3 2 2" xfId="4702"/>
    <cellStyle name="Bilješka 3 4 3 3 2 3" xfId="4703"/>
    <cellStyle name="Bilješka 3 4 3 3 3" xfId="4704"/>
    <cellStyle name="Bilješka 3 4 3 3 3 2" xfId="4705"/>
    <cellStyle name="Bilješka 3 4 3 3 3 3" xfId="4706"/>
    <cellStyle name="Bilješka 3 4 3 3 4" xfId="4707"/>
    <cellStyle name="Bilješka 3 4 3 3 4 2" xfId="4708"/>
    <cellStyle name="Bilješka 3 4 3 3 4 3" xfId="4709"/>
    <cellStyle name="Bilješka 3 4 3 3 5" xfId="4710"/>
    <cellStyle name="Bilješka 3 4 3 3 5 2" xfId="4711"/>
    <cellStyle name="Bilješka 3 4 3 3 5 3" xfId="4712"/>
    <cellStyle name="Bilješka 3 4 3 3 6" xfId="4713"/>
    <cellStyle name="Bilješka 3 4 3 3 6 2" xfId="4714"/>
    <cellStyle name="Bilješka 3 4 3 3 6 3" xfId="4715"/>
    <cellStyle name="Bilješka 3 4 3 3 7" xfId="4716"/>
    <cellStyle name="Bilješka 3 4 3 3 8" xfId="4717"/>
    <cellStyle name="Bilješka 3 4 3 4" xfId="4718"/>
    <cellStyle name="Bilješka 3 4 3 4 2" xfId="4719"/>
    <cellStyle name="Bilješka 3 4 3 4 2 2" xfId="4720"/>
    <cellStyle name="Bilješka 3 4 3 4 2 3" xfId="4721"/>
    <cellStyle name="Bilješka 3 4 3 4 3" xfId="4722"/>
    <cellStyle name="Bilješka 3 4 3 4 3 2" xfId="4723"/>
    <cellStyle name="Bilješka 3 4 3 4 3 3" xfId="4724"/>
    <cellStyle name="Bilješka 3 4 3 4 4" xfId="4725"/>
    <cellStyle name="Bilješka 3 4 3 4 4 2" xfId="4726"/>
    <cellStyle name="Bilješka 3 4 3 4 4 3" xfId="4727"/>
    <cellStyle name="Bilješka 3 4 3 4 5" xfId="4728"/>
    <cellStyle name="Bilješka 3 4 3 4 5 2" xfId="4729"/>
    <cellStyle name="Bilješka 3 4 3 4 5 3" xfId="4730"/>
    <cellStyle name="Bilješka 3 4 3 4 6" xfId="4731"/>
    <cellStyle name="Bilješka 3 4 3 4 6 2" xfId="4732"/>
    <cellStyle name="Bilješka 3 4 3 4 6 3" xfId="4733"/>
    <cellStyle name="Bilješka 3 4 3 4 7" xfId="4734"/>
    <cellStyle name="Bilješka 3 4 3 4 8" xfId="4735"/>
    <cellStyle name="Bilješka 3 4 3 5" xfId="4736"/>
    <cellStyle name="Bilješka 3 4 3 5 2" xfId="4737"/>
    <cellStyle name="Bilješka 3 4 3 5 3" xfId="4738"/>
    <cellStyle name="Bilješka 3 4 3 6" xfId="4739"/>
    <cellStyle name="Bilješka 3 4 3 6 2" xfId="4740"/>
    <cellStyle name="Bilješka 3 4 3 6 3" xfId="4741"/>
    <cellStyle name="Bilješka 3 4 3 7" xfId="4742"/>
    <cellStyle name="Bilješka 3 4 3 7 2" xfId="4743"/>
    <cellStyle name="Bilješka 3 4 3 7 3" xfId="4744"/>
    <cellStyle name="Bilješka 3 4 3 8" xfId="4745"/>
    <cellStyle name="Bilješka 3 4 3 8 2" xfId="4746"/>
    <cellStyle name="Bilješka 3 4 3 8 3" xfId="4747"/>
    <cellStyle name="Bilješka 3 4 3 9" xfId="4748"/>
    <cellStyle name="Bilješka 3 4 3 9 2" xfId="4749"/>
    <cellStyle name="Bilješka 3 4 3 9 3" xfId="4750"/>
    <cellStyle name="Bilješka 3 4 4" xfId="4751"/>
    <cellStyle name="Bilješka 3 4 4 10" xfId="4752"/>
    <cellStyle name="Bilješka 3 4 4 10 2" xfId="4753"/>
    <cellStyle name="Bilješka 3 4 4 10 3" xfId="4754"/>
    <cellStyle name="Bilješka 3 4 4 11" xfId="4755"/>
    <cellStyle name="Bilješka 3 4 4 12" xfId="4756"/>
    <cellStyle name="Bilješka 3 4 4 2" xfId="4757"/>
    <cellStyle name="Bilješka 3 4 4 2 2" xfId="4758"/>
    <cellStyle name="Bilješka 3 4 4 2 2 2" xfId="4759"/>
    <cellStyle name="Bilješka 3 4 4 2 2 3" xfId="4760"/>
    <cellStyle name="Bilješka 3 4 4 2 3" xfId="4761"/>
    <cellStyle name="Bilješka 3 4 4 2 3 2" xfId="4762"/>
    <cellStyle name="Bilješka 3 4 4 2 3 3" xfId="4763"/>
    <cellStyle name="Bilješka 3 4 4 2 4" xfId="4764"/>
    <cellStyle name="Bilješka 3 4 4 2 4 2" xfId="4765"/>
    <cellStyle name="Bilješka 3 4 4 2 4 3" xfId="4766"/>
    <cellStyle name="Bilješka 3 4 4 2 5" xfId="4767"/>
    <cellStyle name="Bilješka 3 4 4 2 5 2" xfId="4768"/>
    <cellStyle name="Bilješka 3 4 4 2 5 3" xfId="4769"/>
    <cellStyle name="Bilješka 3 4 4 2 6" xfId="4770"/>
    <cellStyle name="Bilješka 3 4 4 2 6 2" xfId="4771"/>
    <cellStyle name="Bilješka 3 4 4 2 6 3" xfId="4772"/>
    <cellStyle name="Bilješka 3 4 4 2 7" xfId="4773"/>
    <cellStyle name="Bilješka 3 4 4 2 7 2" xfId="4774"/>
    <cellStyle name="Bilješka 3 4 4 2 7 3" xfId="4775"/>
    <cellStyle name="Bilješka 3 4 4 2 8" xfId="4776"/>
    <cellStyle name="Bilješka 3 4 4 2 9" xfId="4777"/>
    <cellStyle name="Bilješka 3 4 4 3" xfId="4778"/>
    <cellStyle name="Bilješka 3 4 4 3 2" xfId="4779"/>
    <cellStyle name="Bilješka 3 4 4 3 2 2" xfId="4780"/>
    <cellStyle name="Bilješka 3 4 4 3 2 3" xfId="4781"/>
    <cellStyle name="Bilješka 3 4 4 3 3" xfId="4782"/>
    <cellStyle name="Bilješka 3 4 4 3 3 2" xfId="4783"/>
    <cellStyle name="Bilješka 3 4 4 3 3 3" xfId="4784"/>
    <cellStyle name="Bilješka 3 4 4 3 4" xfId="4785"/>
    <cellStyle name="Bilješka 3 4 4 3 4 2" xfId="4786"/>
    <cellStyle name="Bilješka 3 4 4 3 4 3" xfId="4787"/>
    <cellStyle name="Bilješka 3 4 4 3 5" xfId="4788"/>
    <cellStyle name="Bilješka 3 4 4 3 5 2" xfId="4789"/>
    <cellStyle name="Bilješka 3 4 4 3 5 3" xfId="4790"/>
    <cellStyle name="Bilješka 3 4 4 3 6" xfId="4791"/>
    <cellStyle name="Bilješka 3 4 4 3 6 2" xfId="4792"/>
    <cellStyle name="Bilješka 3 4 4 3 6 3" xfId="4793"/>
    <cellStyle name="Bilješka 3 4 4 3 7" xfId="4794"/>
    <cellStyle name="Bilješka 3 4 4 3 8" xfId="4795"/>
    <cellStyle name="Bilješka 3 4 4 4" xfId="4796"/>
    <cellStyle name="Bilješka 3 4 4 4 2" xfId="4797"/>
    <cellStyle name="Bilješka 3 4 4 4 2 2" xfId="4798"/>
    <cellStyle name="Bilješka 3 4 4 4 2 3" xfId="4799"/>
    <cellStyle name="Bilješka 3 4 4 4 3" xfId="4800"/>
    <cellStyle name="Bilješka 3 4 4 4 3 2" xfId="4801"/>
    <cellStyle name="Bilješka 3 4 4 4 3 3" xfId="4802"/>
    <cellStyle name="Bilješka 3 4 4 4 4" xfId="4803"/>
    <cellStyle name="Bilješka 3 4 4 4 4 2" xfId="4804"/>
    <cellStyle name="Bilješka 3 4 4 4 4 3" xfId="4805"/>
    <cellStyle name="Bilješka 3 4 4 4 5" xfId="4806"/>
    <cellStyle name="Bilješka 3 4 4 4 5 2" xfId="4807"/>
    <cellStyle name="Bilješka 3 4 4 4 5 3" xfId="4808"/>
    <cellStyle name="Bilješka 3 4 4 4 6" xfId="4809"/>
    <cellStyle name="Bilješka 3 4 4 4 6 2" xfId="4810"/>
    <cellStyle name="Bilješka 3 4 4 4 6 3" xfId="4811"/>
    <cellStyle name="Bilješka 3 4 4 4 7" xfId="4812"/>
    <cellStyle name="Bilješka 3 4 4 4 8" xfId="4813"/>
    <cellStyle name="Bilješka 3 4 4 5" xfId="4814"/>
    <cellStyle name="Bilješka 3 4 4 5 2" xfId="4815"/>
    <cellStyle name="Bilješka 3 4 4 5 3" xfId="4816"/>
    <cellStyle name="Bilješka 3 4 4 6" xfId="4817"/>
    <cellStyle name="Bilješka 3 4 4 6 2" xfId="4818"/>
    <cellStyle name="Bilješka 3 4 4 6 3" xfId="4819"/>
    <cellStyle name="Bilješka 3 4 4 7" xfId="4820"/>
    <cellStyle name="Bilješka 3 4 4 7 2" xfId="4821"/>
    <cellStyle name="Bilješka 3 4 4 7 3" xfId="4822"/>
    <cellStyle name="Bilješka 3 4 4 8" xfId="4823"/>
    <cellStyle name="Bilješka 3 4 4 8 2" xfId="4824"/>
    <cellStyle name="Bilješka 3 4 4 8 3" xfId="4825"/>
    <cellStyle name="Bilješka 3 4 4 9" xfId="4826"/>
    <cellStyle name="Bilješka 3 4 4 9 2" xfId="4827"/>
    <cellStyle name="Bilješka 3 4 4 9 3" xfId="4828"/>
    <cellStyle name="Bilješka 3 4 5" xfId="4829"/>
    <cellStyle name="Bilješka 3 4 5 2" xfId="4830"/>
    <cellStyle name="Bilješka 3 4 5 2 2" xfId="4831"/>
    <cellStyle name="Bilješka 3 4 5 2 3" xfId="4832"/>
    <cellStyle name="Bilješka 3 4 5 3" xfId="4833"/>
    <cellStyle name="Bilješka 3 4 5 3 2" xfId="4834"/>
    <cellStyle name="Bilješka 3 4 5 3 3" xfId="4835"/>
    <cellStyle name="Bilješka 3 4 5 4" xfId="4836"/>
    <cellStyle name="Bilješka 3 4 5 4 2" xfId="4837"/>
    <cellStyle name="Bilješka 3 4 5 4 3" xfId="4838"/>
    <cellStyle name="Bilješka 3 4 5 5" xfId="4839"/>
    <cellStyle name="Bilješka 3 4 5 5 2" xfId="4840"/>
    <cellStyle name="Bilješka 3 4 5 5 3" xfId="4841"/>
    <cellStyle name="Bilješka 3 4 5 6" xfId="4842"/>
    <cellStyle name="Bilješka 3 4 5 6 2" xfId="4843"/>
    <cellStyle name="Bilješka 3 4 5 6 3" xfId="4844"/>
    <cellStyle name="Bilješka 3 4 5 7" xfId="4845"/>
    <cellStyle name="Bilješka 3 4 5 7 2" xfId="4846"/>
    <cellStyle name="Bilješka 3 4 5 7 3" xfId="4847"/>
    <cellStyle name="Bilješka 3 4 5 8" xfId="4848"/>
    <cellStyle name="Bilješka 3 4 5 9" xfId="4849"/>
    <cellStyle name="Bilješka 3 4 6" xfId="4850"/>
    <cellStyle name="Bilješka 3 4 6 2" xfId="4851"/>
    <cellStyle name="Bilješka 3 4 6 2 2" xfId="4852"/>
    <cellStyle name="Bilješka 3 4 6 2 3" xfId="4853"/>
    <cellStyle name="Bilješka 3 4 6 3" xfId="4854"/>
    <cellStyle name="Bilješka 3 4 6 3 2" xfId="4855"/>
    <cellStyle name="Bilješka 3 4 6 3 3" xfId="4856"/>
    <cellStyle name="Bilješka 3 4 6 4" xfId="4857"/>
    <cellStyle name="Bilješka 3 4 6 4 2" xfId="4858"/>
    <cellStyle name="Bilješka 3 4 6 4 3" xfId="4859"/>
    <cellStyle name="Bilješka 3 4 6 5" xfId="4860"/>
    <cellStyle name="Bilješka 3 4 6 5 2" xfId="4861"/>
    <cellStyle name="Bilješka 3 4 6 5 3" xfId="4862"/>
    <cellStyle name="Bilješka 3 4 6 6" xfId="4863"/>
    <cellStyle name="Bilješka 3 4 6 6 2" xfId="4864"/>
    <cellStyle name="Bilješka 3 4 6 6 3" xfId="4865"/>
    <cellStyle name="Bilješka 3 4 6 7" xfId="4866"/>
    <cellStyle name="Bilješka 3 4 6 7 2" xfId="4867"/>
    <cellStyle name="Bilješka 3 4 6 7 3" xfId="4868"/>
    <cellStyle name="Bilješka 3 4 6 8" xfId="4869"/>
    <cellStyle name="Bilješka 3 4 6 9" xfId="4870"/>
    <cellStyle name="Bilješka 3 4 7" xfId="4871"/>
    <cellStyle name="Bilješka 3 4 7 2" xfId="4872"/>
    <cellStyle name="Bilješka 3 4 7 2 2" xfId="4873"/>
    <cellStyle name="Bilješka 3 4 7 2 3" xfId="4874"/>
    <cellStyle name="Bilješka 3 4 7 3" xfId="4875"/>
    <cellStyle name="Bilješka 3 4 7 3 2" xfId="4876"/>
    <cellStyle name="Bilješka 3 4 7 3 3" xfId="4877"/>
    <cellStyle name="Bilješka 3 4 7 4" xfId="4878"/>
    <cellStyle name="Bilješka 3 4 7 4 2" xfId="4879"/>
    <cellStyle name="Bilješka 3 4 7 4 3" xfId="4880"/>
    <cellStyle name="Bilješka 3 4 7 5" xfId="4881"/>
    <cellStyle name="Bilješka 3 4 7 5 2" xfId="4882"/>
    <cellStyle name="Bilješka 3 4 7 5 3" xfId="4883"/>
    <cellStyle name="Bilješka 3 4 7 6" xfId="4884"/>
    <cellStyle name="Bilješka 3 4 7 6 2" xfId="4885"/>
    <cellStyle name="Bilješka 3 4 7 6 3" xfId="4886"/>
    <cellStyle name="Bilješka 3 4 7 7" xfId="4887"/>
    <cellStyle name="Bilješka 3 4 7 7 2" xfId="4888"/>
    <cellStyle name="Bilješka 3 4 7 7 3" xfId="4889"/>
    <cellStyle name="Bilješka 3 4 7 8" xfId="4890"/>
    <cellStyle name="Bilješka 3 4 7 9" xfId="4891"/>
    <cellStyle name="Bilješka 3 4 8" xfId="4892"/>
    <cellStyle name="Bilješka 3 4 8 2" xfId="4893"/>
    <cellStyle name="Bilješka 3 4 8 2 2" xfId="4894"/>
    <cellStyle name="Bilješka 3 4 8 2 3" xfId="4895"/>
    <cellStyle name="Bilješka 3 4 8 3" xfId="4896"/>
    <cellStyle name="Bilješka 3 4 8 3 2" xfId="4897"/>
    <cellStyle name="Bilješka 3 4 8 3 3" xfId="4898"/>
    <cellStyle name="Bilješka 3 4 8 4" xfId="4899"/>
    <cellStyle name="Bilješka 3 4 8 4 2" xfId="4900"/>
    <cellStyle name="Bilješka 3 4 8 4 3" xfId="4901"/>
    <cellStyle name="Bilješka 3 4 8 5" xfId="4902"/>
    <cellStyle name="Bilješka 3 4 8 6" xfId="4903"/>
    <cellStyle name="Bilješka 3 4 9" xfId="4904"/>
    <cellStyle name="Bilješka 3 4 9 2" xfId="4905"/>
    <cellStyle name="Bilješka 3 4 9 3" xfId="4906"/>
    <cellStyle name="Bilješka 3 5" xfId="4907"/>
    <cellStyle name="Bilješka 3 5 2" xfId="4908"/>
    <cellStyle name="Bilješka 3 5 2 2" xfId="4909"/>
    <cellStyle name="Bilješka 3 5 2 3" xfId="4910"/>
    <cellStyle name="Bilješka 3 5 3" xfId="4911"/>
    <cellStyle name="Bilješka 3 5 3 2" xfId="4912"/>
    <cellStyle name="Bilješka 3 5 3 3" xfId="4913"/>
    <cellStyle name="Bilješka 3 5 4" xfId="4914"/>
    <cellStyle name="Bilješka 3 5 4 2" xfId="4915"/>
    <cellStyle name="Bilješka 3 5 4 3" xfId="4916"/>
    <cellStyle name="Bilješka 3 5 5" xfId="4917"/>
    <cellStyle name="Bilješka 3 5 6" xfId="4918"/>
    <cellStyle name="Bilješka 3 6" xfId="4919"/>
    <cellStyle name="Bilješka 3 6 2" xfId="4920"/>
    <cellStyle name="Bilješka 3 6 3" xfId="4921"/>
    <cellStyle name="Bilješka 3 7" xfId="4922"/>
    <cellStyle name="Bilješka 3 8" xfId="4923"/>
    <cellStyle name="Bilješka 4" xfId="623"/>
    <cellStyle name="Bilješka 4 2" xfId="4924"/>
    <cellStyle name="Bilješka 4 2 10" xfId="4925"/>
    <cellStyle name="Bilješka 4 2 10 2" xfId="4926"/>
    <cellStyle name="Bilješka 4 2 10 3" xfId="4927"/>
    <cellStyle name="Bilješka 4 2 11" xfId="4928"/>
    <cellStyle name="Bilješka 4 2 11 2" xfId="4929"/>
    <cellStyle name="Bilješka 4 2 11 3" xfId="4930"/>
    <cellStyle name="Bilješka 4 2 12" xfId="4931"/>
    <cellStyle name="Bilješka 4 2 12 2" xfId="4932"/>
    <cellStyle name="Bilješka 4 2 12 3" xfId="4933"/>
    <cellStyle name="Bilješka 4 2 13" xfId="4934"/>
    <cellStyle name="Bilješka 4 2 13 2" xfId="4935"/>
    <cellStyle name="Bilješka 4 2 13 3" xfId="4936"/>
    <cellStyle name="Bilješka 4 2 14" xfId="4937"/>
    <cellStyle name="Bilješka 4 2 15" xfId="4938"/>
    <cellStyle name="Bilješka 4 2 2" xfId="4939"/>
    <cellStyle name="Bilješka 4 2 2 10" xfId="4940"/>
    <cellStyle name="Bilješka 4 2 2 10 2" xfId="4941"/>
    <cellStyle name="Bilješka 4 2 2 10 3" xfId="4942"/>
    <cellStyle name="Bilješka 4 2 2 11" xfId="4943"/>
    <cellStyle name="Bilješka 4 2 2 12" xfId="4944"/>
    <cellStyle name="Bilješka 4 2 2 2" xfId="4945"/>
    <cellStyle name="Bilješka 4 2 2 2 2" xfId="4946"/>
    <cellStyle name="Bilješka 4 2 2 2 2 2" xfId="4947"/>
    <cellStyle name="Bilješka 4 2 2 2 2 3" xfId="4948"/>
    <cellStyle name="Bilješka 4 2 2 2 3" xfId="4949"/>
    <cellStyle name="Bilješka 4 2 2 2 3 2" xfId="4950"/>
    <cellStyle name="Bilješka 4 2 2 2 3 3" xfId="4951"/>
    <cellStyle name="Bilješka 4 2 2 2 4" xfId="4952"/>
    <cellStyle name="Bilješka 4 2 2 2 4 2" xfId="4953"/>
    <cellStyle name="Bilješka 4 2 2 2 4 3" xfId="4954"/>
    <cellStyle name="Bilješka 4 2 2 2 5" xfId="4955"/>
    <cellStyle name="Bilješka 4 2 2 2 5 2" xfId="4956"/>
    <cellStyle name="Bilješka 4 2 2 2 5 3" xfId="4957"/>
    <cellStyle name="Bilješka 4 2 2 2 6" xfId="4958"/>
    <cellStyle name="Bilješka 4 2 2 2 6 2" xfId="4959"/>
    <cellStyle name="Bilješka 4 2 2 2 6 3" xfId="4960"/>
    <cellStyle name="Bilješka 4 2 2 2 7" xfId="4961"/>
    <cellStyle name="Bilješka 4 2 2 2 7 2" xfId="4962"/>
    <cellStyle name="Bilješka 4 2 2 2 7 3" xfId="4963"/>
    <cellStyle name="Bilješka 4 2 2 2 8" xfId="4964"/>
    <cellStyle name="Bilješka 4 2 2 2 9" xfId="4965"/>
    <cellStyle name="Bilješka 4 2 2 3" xfId="4966"/>
    <cellStyle name="Bilješka 4 2 2 3 2" xfId="4967"/>
    <cellStyle name="Bilješka 4 2 2 3 2 2" xfId="4968"/>
    <cellStyle name="Bilješka 4 2 2 3 2 3" xfId="4969"/>
    <cellStyle name="Bilješka 4 2 2 3 3" xfId="4970"/>
    <cellStyle name="Bilješka 4 2 2 3 3 2" xfId="4971"/>
    <cellStyle name="Bilješka 4 2 2 3 3 3" xfId="4972"/>
    <cellStyle name="Bilješka 4 2 2 3 4" xfId="4973"/>
    <cellStyle name="Bilješka 4 2 2 3 4 2" xfId="4974"/>
    <cellStyle name="Bilješka 4 2 2 3 4 3" xfId="4975"/>
    <cellStyle name="Bilješka 4 2 2 3 5" xfId="4976"/>
    <cellStyle name="Bilješka 4 2 2 3 5 2" xfId="4977"/>
    <cellStyle name="Bilješka 4 2 2 3 5 3" xfId="4978"/>
    <cellStyle name="Bilješka 4 2 2 3 6" xfId="4979"/>
    <cellStyle name="Bilješka 4 2 2 3 6 2" xfId="4980"/>
    <cellStyle name="Bilješka 4 2 2 3 6 3" xfId="4981"/>
    <cellStyle name="Bilješka 4 2 2 3 7" xfId="4982"/>
    <cellStyle name="Bilješka 4 2 2 3 8" xfId="4983"/>
    <cellStyle name="Bilješka 4 2 2 4" xfId="4984"/>
    <cellStyle name="Bilješka 4 2 2 4 2" xfId="4985"/>
    <cellStyle name="Bilješka 4 2 2 4 2 2" xfId="4986"/>
    <cellStyle name="Bilješka 4 2 2 4 2 3" xfId="4987"/>
    <cellStyle name="Bilješka 4 2 2 4 3" xfId="4988"/>
    <cellStyle name="Bilješka 4 2 2 4 3 2" xfId="4989"/>
    <cellStyle name="Bilješka 4 2 2 4 3 3" xfId="4990"/>
    <cellStyle name="Bilješka 4 2 2 4 4" xfId="4991"/>
    <cellStyle name="Bilješka 4 2 2 4 4 2" xfId="4992"/>
    <cellStyle name="Bilješka 4 2 2 4 4 3" xfId="4993"/>
    <cellStyle name="Bilješka 4 2 2 4 5" xfId="4994"/>
    <cellStyle name="Bilješka 4 2 2 4 5 2" xfId="4995"/>
    <cellStyle name="Bilješka 4 2 2 4 5 3" xfId="4996"/>
    <cellStyle name="Bilješka 4 2 2 4 6" xfId="4997"/>
    <cellStyle name="Bilješka 4 2 2 4 6 2" xfId="4998"/>
    <cellStyle name="Bilješka 4 2 2 4 6 3" xfId="4999"/>
    <cellStyle name="Bilješka 4 2 2 4 7" xfId="5000"/>
    <cellStyle name="Bilješka 4 2 2 4 8" xfId="5001"/>
    <cellStyle name="Bilješka 4 2 2 5" xfId="5002"/>
    <cellStyle name="Bilješka 4 2 2 5 2" xfId="5003"/>
    <cellStyle name="Bilješka 4 2 2 5 3" xfId="5004"/>
    <cellStyle name="Bilješka 4 2 2 6" xfId="5005"/>
    <cellStyle name="Bilješka 4 2 2 6 2" xfId="5006"/>
    <cellStyle name="Bilješka 4 2 2 6 3" xfId="5007"/>
    <cellStyle name="Bilješka 4 2 2 7" xfId="5008"/>
    <cellStyle name="Bilješka 4 2 2 7 2" xfId="5009"/>
    <cellStyle name="Bilješka 4 2 2 7 3" xfId="5010"/>
    <cellStyle name="Bilješka 4 2 2 8" xfId="5011"/>
    <cellStyle name="Bilješka 4 2 2 8 2" xfId="5012"/>
    <cellStyle name="Bilješka 4 2 2 8 3" xfId="5013"/>
    <cellStyle name="Bilješka 4 2 2 9" xfId="5014"/>
    <cellStyle name="Bilješka 4 2 2 9 2" xfId="5015"/>
    <cellStyle name="Bilješka 4 2 2 9 3" xfId="5016"/>
    <cellStyle name="Bilješka 4 2 3" xfId="5017"/>
    <cellStyle name="Bilješka 4 2 3 10" xfId="5018"/>
    <cellStyle name="Bilješka 4 2 3 10 2" xfId="5019"/>
    <cellStyle name="Bilješka 4 2 3 10 3" xfId="5020"/>
    <cellStyle name="Bilješka 4 2 3 11" xfId="5021"/>
    <cellStyle name="Bilješka 4 2 3 12" xfId="5022"/>
    <cellStyle name="Bilješka 4 2 3 2" xfId="5023"/>
    <cellStyle name="Bilješka 4 2 3 2 2" xfId="5024"/>
    <cellStyle name="Bilješka 4 2 3 2 2 2" xfId="5025"/>
    <cellStyle name="Bilješka 4 2 3 2 2 3" xfId="5026"/>
    <cellStyle name="Bilješka 4 2 3 2 3" xfId="5027"/>
    <cellStyle name="Bilješka 4 2 3 2 3 2" xfId="5028"/>
    <cellStyle name="Bilješka 4 2 3 2 3 3" xfId="5029"/>
    <cellStyle name="Bilješka 4 2 3 2 4" xfId="5030"/>
    <cellStyle name="Bilješka 4 2 3 2 4 2" xfId="5031"/>
    <cellStyle name="Bilješka 4 2 3 2 4 3" xfId="5032"/>
    <cellStyle name="Bilješka 4 2 3 2 5" xfId="5033"/>
    <cellStyle name="Bilješka 4 2 3 2 5 2" xfId="5034"/>
    <cellStyle name="Bilješka 4 2 3 2 5 3" xfId="5035"/>
    <cellStyle name="Bilješka 4 2 3 2 6" xfId="5036"/>
    <cellStyle name="Bilješka 4 2 3 2 6 2" xfId="5037"/>
    <cellStyle name="Bilješka 4 2 3 2 6 3" xfId="5038"/>
    <cellStyle name="Bilješka 4 2 3 2 7" xfId="5039"/>
    <cellStyle name="Bilješka 4 2 3 2 7 2" xfId="5040"/>
    <cellStyle name="Bilješka 4 2 3 2 7 3" xfId="5041"/>
    <cellStyle name="Bilješka 4 2 3 2 8" xfId="5042"/>
    <cellStyle name="Bilješka 4 2 3 2 9" xfId="5043"/>
    <cellStyle name="Bilješka 4 2 3 3" xfId="5044"/>
    <cellStyle name="Bilješka 4 2 3 3 2" xfId="5045"/>
    <cellStyle name="Bilješka 4 2 3 3 2 2" xfId="5046"/>
    <cellStyle name="Bilješka 4 2 3 3 2 3" xfId="5047"/>
    <cellStyle name="Bilješka 4 2 3 3 3" xfId="5048"/>
    <cellStyle name="Bilješka 4 2 3 3 3 2" xfId="5049"/>
    <cellStyle name="Bilješka 4 2 3 3 3 3" xfId="5050"/>
    <cellStyle name="Bilješka 4 2 3 3 4" xfId="5051"/>
    <cellStyle name="Bilješka 4 2 3 3 4 2" xfId="5052"/>
    <cellStyle name="Bilješka 4 2 3 3 4 3" xfId="5053"/>
    <cellStyle name="Bilješka 4 2 3 3 5" xfId="5054"/>
    <cellStyle name="Bilješka 4 2 3 3 5 2" xfId="5055"/>
    <cellStyle name="Bilješka 4 2 3 3 5 3" xfId="5056"/>
    <cellStyle name="Bilješka 4 2 3 3 6" xfId="5057"/>
    <cellStyle name="Bilješka 4 2 3 3 6 2" xfId="5058"/>
    <cellStyle name="Bilješka 4 2 3 3 6 3" xfId="5059"/>
    <cellStyle name="Bilješka 4 2 3 3 7" xfId="5060"/>
    <cellStyle name="Bilješka 4 2 3 3 8" xfId="5061"/>
    <cellStyle name="Bilješka 4 2 3 4" xfId="5062"/>
    <cellStyle name="Bilješka 4 2 3 4 2" xfId="5063"/>
    <cellStyle name="Bilješka 4 2 3 4 2 2" xfId="5064"/>
    <cellStyle name="Bilješka 4 2 3 4 2 3" xfId="5065"/>
    <cellStyle name="Bilješka 4 2 3 4 3" xfId="5066"/>
    <cellStyle name="Bilješka 4 2 3 4 3 2" xfId="5067"/>
    <cellStyle name="Bilješka 4 2 3 4 3 3" xfId="5068"/>
    <cellStyle name="Bilješka 4 2 3 4 4" xfId="5069"/>
    <cellStyle name="Bilješka 4 2 3 4 4 2" xfId="5070"/>
    <cellStyle name="Bilješka 4 2 3 4 4 3" xfId="5071"/>
    <cellStyle name="Bilješka 4 2 3 4 5" xfId="5072"/>
    <cellStyle name="Bilješka 4 2 3 4 5 2" xfId="5073"/>
    <cellStyle name="Bilješka 4 2 3 4 5 3" xfId="5074"/>
    <cellStyle name="Bilješka 4 2 3 4 6" xfId="5075"/>
    <cellStyle name="Bilješka 4 2 3 4 6 2" xfId="5076"/>
    <cellStyle name="Bilješka 4 2 3 4 6 3" xfId="5077"/>
    <cellStyle name="Bilješka 4 2 3 4 7" xfId="5078"/>
    <cellStyle name="Bilješka 4 2 3 4 8" xfId="5079"/>
    <cellStyle name="Bilješka 4 2 3 5" xfId="5080"/>
    <cellStyle name="Bilješka 4 2 3 5 2" xfId="5081"/>
    <cellStyle name="Bilješka 4 2 3 5 3" xfId="5082"/>
    <cellStyle name="Bilješka 4 2 3 6" xfId="5083"/>
    <cellStyle name="Bilješka 4 2 3 6 2" xfId="5084"/>
    <cellStyle name="Bilješka 4 2 3 6 3" xfId="5085"/>
    <cellStyle name="Bilješka 4 2 3 7" xfId="5086"/>
    <cellStyle name="Bilješka 4 2 3 7 2" xfId="5087"/>
    <cellStyle name="Bilješka 4 2 3 7 3" xfId="5088"/>
    <cellStyle name="Bilješka 4 2 3 8" xfId="5089"/>
    <cellStyle name="Bilješka 4 2 3 8 2" xfId="5090"/>
    <cellStyle name="Bilješka 4 2 3 8 3" xfId="5091"/>
    <cellStyle name="Bilješka 4 2 3 9" xfId="5092"/>
    <cellStyle name="Bilješka 4 2 3 9 2" xfId="5093"/>
    <cellStyle name="Bilješka 4 2 3 9 3" xfId="5094"/>
    <cellStyle name="Bilješka 4 2 4" xfId="5095"/>
    <cellStyle name="Bilješka 4 2 4 10" xfId="5096"/>
    <cellStyle name="Bilješka 4 2 4 10 2" xfId="5097"/>
    <cellStyle name="Bilješka 4 2 4 10 3" xfId="5098"/>
    <cellStyle name="Bilješka 4 2 4 11" xfId="5099"/>
    <cellStyle name="Bilješka 4 2 4 12" xfId="5100"/>
    <cellStyle name="Bilješka 4 2 4 2" xfId="5101"/>
    <cellStyle name="Bilješka 4 2 4 2 2" xfId="5102"/>
    <cellStyle name="Bilješka 4 2 4 2 2 2" xfId="5103"/>
    <cellStyle name="Bilješka 4 2 4 2 2 3" xfId="5104"/>
    <cellStyle name="Bilješka 4 2 4 2 3" xfId="5105"/>
    <cellStyle name="Bilješka 4 2 4 2 3 2" xfId="5106"/>
    <cellStyle name="Bilješka 4 2 4 2 3 3" xfId="5107"/>
    <cellStyle name="Bilješka 4 2 4 2 4" xfId="5108"/>
    <cellStyle name="Bilješka 4 2 4 2 4 2" xfId="5109"/>
    <cellStyle name="Bilješka 4 2 4 2 4 3" xfId="5110"/>
    <cellStyle name="Bilješka 4 2 4 2 5" xfId="5111"/>
    <cellStyle name="Bilješka 4 2 4 2 5 2" xfId="5112"/>
    <cellStyle name="Bilješka 4 2 4 2 5 3" xfId="5113"/>
    <cellStyle name="Bilješka 4 2 4 2 6" xfId="5114"/>
    <cellStyle name="Bilješka 4 2 4 2 6 2" xfId="5115"/>
    <cellStyle name="Bilješka 4 2 4 2 6 3" xfId="5116"/>
    <cellStyle name="Bilješka 4 2 4 2 7" xfId="5117"/>
    <cellStyle name="Bilješka 4 2 4 2 7 2" xfId="5118"/>
    <cellStyle name="Bilješka 4 2 4 2 7 3" xfId="5119"/>
    <cellStyle name="Bilješka 4 2 4 2 8" xfId="5120"/>
    <cellStyle name="Bilješka 4 2 4 2 9" xfId="5121"/>
    <cellStyle name="Bilješka 4 2 4 3" xfId="5122"/>
    <cellStyle name="Bilješka 4 2 4 3 2" xfId="5123"/>
    <cellStyle name="Bilješka 4 2 4 3 2 2" xfId="5124"/>
    <cellStyle name="Bilješka 4 2 4 3 2 3" xfId="5125"/>
    <cellStyle name="Bilješka 4 2 4 3 3" xfId="5126"/>
    <cellStyle name="Bilješka 4 2 4 3 3 2" xfId="5127"/>
    <cellStyle name="Bilješka 4 2 4 3 3 3" xfId="5128"/>
    <cellStyle name="Bilješka 4 2 4 3 4" xfId="5129"/>
    <cellStyle name="Bilješka 4 2 4 3 4 2" xfId="5130"/>
    <cellStyle name="Bilješka 4 2 4 3 4 3" xfId="5131"/>
    <cellStyle name="Bilješka 4 2 4 3 5" xfId="5132"/>
    <cellStyle name="Bilješka 4 2 4 3 5 2" xfId="5133"/>
    <cellStyle name="Bilješka 4 2 4 3 5 3" xfId="5134"/>
    <cellStyle name="Bilješka 4 2 4 3 6" xfId="5135"/>
    <cellStyle name="Bilješka 4 2 4 3 6 2" xfId="5136"/>
    <cellStyle name="Bilješka 4 2 4 3 6 3" xfId="5137"/>
    <cellStyle name="Bilješka 4 2 4 3 7" xfId="5138"/>
    <cellStyle name="Bilješka 4 2 4 3 8" xfId="5139"/>
    <cellStyle name="Bilješka 4 2 4 4" xfId="5140"/>
    <cellStyle name="Bilješka 4 2 4 4 2" xfId="5141"/>
    <cellStyle name="Bilješka 4 2 4 4 2 2" xfId="5142"/>
    <cellStyle name="Bilješka 4 2 4 4 2 3" xfId="5143"/>
    <cellStyle name="Bilješka 4 2 4 4 3" xfId="5144"/>
    <cellStyle name="Bilješka 4 2 4 4 3 2" xfId="5145"/>
    <cellStyle name="Bilješka 4 2 4 4 3 3" xfId="5146"/>
    <cellStyle name="Bilješka 4 2 4 4 4" xfId="5147"/>
    <cellStyle name="Bilješka 4 2 4 4 4 2" xfId="5148"/>
    <cellStyle name="Bilješka 4 2 4 4 4 3" xfId="5149"/>
    <cellStyle name="Bilješka 4 2 4 4 5" xfId="5150"/>
    <cellStyle name="Bilješka 4 2 4 4 5 2" xfId="5151"/>
    <cellStyle name="Bilješka 4 2 4 4 5 3" xfId="5152"/>
    <cellStyle name="Bilješka 4 2 4 4 6" xfId="5153"/>
    <cellStyle name="Bilješka 4 2 4 4 6 2" xfId="5154"/>
    <cellStyle name="Bilješka 4 2 4 4 6 3" xfId="5155"/>
    <cellStyle name="Bilješka 4 2 4 4 7" xfId="5156"/>
    <cellStyle name="Bilješka 4 2 4 4 8" xfId="5157"/>
    <cellStyle name="Bilješka 4 2 4 5" xfId="5158"/>
    <cellStyle name="Bilješka 4 2 4 5 2" xfId="5159"/>
    <cellStyle name="Bilješka 4 2 4 5 3" xfId="5160"/>
    <cellStyle name="Bilješka 4 2 4 6" xfId="5161"/>
    <cellStyle name="Bilješka 4 2 4 6 2" xfId="5162"/>
    <cellStyle name="Bilješka 4 2 4 6 3" xfId="5163"/>
    <cellStyle name="Bilješka 4 2 4 7" xfId="5164"/>
    <cellStyle name="Bilješka 4 2 4 7 2" xfId="5165"/>
    <cellStyle name="Bilješka 4 2 4 7 3" xfId="5166"/>
    <cellStyle name="Bilješka 4 2 4 8" xfId="5167"/>
    <cellStyle name="Bilješka 4 2 4 8 2" xfId="5168"/>
    <cellStyle name="Bilješka 4 2 4 8 3" xfId="5169"/>
    <cellStyle name="Bilješka 4 2 4 9" xfId="5170"/>
    <cellStyle name="Bilješka 4 2 4 9 2" xfId="5171"/>
    <cellStyle name="Bilješka 4 2 4 9 3" xfId="5172"/>
    <cellStyle name="Bilješka 4 2 5" xfId="5173"/>
    <cellStyle name="Bilješka 4 2 5 2" xfId="5174"/>
    <cellStyle name="Bilješka 4 2 5 2 2" xfId="5175"/>
    <cellStyle name="Bilješka 4 2 5 2 3" xfId="5176"/>
    <cellStyle name="Bilješka 4 2 5 3" xfId="5177"/>
    <cellStyle name="Bilješka 4 2 5 3 2" xfId="5178"/>
    <cellStyle name="Bilješka 4 2 5 3 3" xfId="5179"/>
    <cellStyle name="Bilješka 4 2 5 4" xfId="5180"/>
    <cellStyle name="Bilješka 4 2 5 4 2" xfId="5181"/>
    <cellStyle name="Bilješka 4 2 5 4 3" xfId="5182"/>
    <cellStyle name="Bilješka 4 2 5 5" xfId="5183"/>
    <cellStyle name="Bilješka 4 2 5 5 2" xfId="5184"/>
    <cellStyle name="Bilješka 4 2 5 5 3" xfId="5185"/>
    <cellStyle name="Bilješka 4 2 5 6" xfId="5186"/>
    <cellStyle name="Bilješka 4 2 5 6 2" xfId="5187"/>
    <cellStyle name="Bilješka 4 2 5 6 3" xfId="5188"/>
    <cellStyle name="Bilješka 4 2 5 7" xfId="5189"/>
    <cellStyle name="Bilješka 4 2 5 7 2" xfId="5190"/>
    <cellStyle name="Bilješka 4 2 5 7 3" xfId="5191"/>
    <cellStyle name="Bilješka 4 2 5 8" xfId="5192"/>
    <cellStyle name="Bilješka 4 2 5 9" xfId="5193"/>
    <cellStyle name="Bilješka 4 2 6" xfId="5194"/>
    <cellStyle name="Bilješka 4 2 6 2" xfId="5195"/>
    <cellStyle name="Bilješka 4 2 6 2 2" xfId="5196"/>
    <cellStyle name="Bilješka 4 2 6 2 3" xfId="5197"/>
    <cellStyle name="Bilješka 4 2 6 3" xfId="5198"/>
    <cellStyle name="Bilješka 4 2 6 3 2" xfId="5199"/>
    <cellStyle name="Bilješka 4 2 6 3 3" xfId="5200"/>
    <cellStyle name="Bilješka 4 2 6 4" xfId="5201"/>
    <cellStyle name="Bilješka 4 2 6 4 2" xfId="5202"/>
    <cellStyle name="Bilješka 4 2 6 4 3" xfId="5203"/>
    <cellStyle name="Bilješka 4 2 6 5" xfId="5204"/>
    <cellStyle name="Bilješka 4 2 6 5 2" xfId="5205"/>
    <cellStyle name="Bilješka 4 2 6 5 3" xfId="5206"/>
    <cellStyle name="Bilješka 4 2 6 6" xfId="5207"/>
    <cellStyle name="Bilješka 4 2 6 6 2" xfId="5208"/>
    <cellStyle name="Bilješka 4 2 6 6 3" xfId="5209"/>
    <cellStyle name="Bilješka 4 2 6 7" xfId="5210"/>
    <cellStyle name="Bilješka 4 2 6 7 2" xfId="5211"/>
    <cellStyle name="Bilješka 4 2 6 7 3" xfId="5212"/>
    <cellStyle name="Bilješka 4 2 6 8" xfId="5213"/>
    <cellStyle name="Bilješka 4 2 6 9" xfId="5214"/>
    <cellStyle name="Bilješka 4 2 7" xfId="5215"/>
    <cellStyle name="Bilješka 4 2 7 2" xfId="5216"/>
    <cellStyle name="Bilješka 4 2 7 2 2" xfId="5217"/>
    <cellStyle name="Bilješka 4 2 7 2 3" xfId="5218"/>
    <cellStyle name="Bilješka 4 2 7 3" xfId="5219"/>
    <cellStyle name="Bilješka 4 2 7 3 2" xfId="5220"/>
    <cellStyle name="Bilješka 4 2 7 3 3" xfId="5221"/>
    <cellStyle name="Bilješka 4 2 7 4" xfId="5222"/>
    <cellStyle name="Bilješka 4 2 7 4 2" xfId="5223"/>
    <cellStyle name="Bilješka 4 2 7 4 3" xfId="5224"/>
    <cellStyle name="Bilješka 4 2 7 5" xfId="5225"/>
    <cellStyle name="Bilješka 4 2 7 5 2" xfId="5226"/>
    <cellStyle name="Bilješka 4 2 7 5 3" xfId="5227"/>
    <cellStyle name="Bilješka 4 2 7 6" xfId="5228"/>
    <cellStyle name="Bilješka 4 2 7 6 2" xfId="5229"/>
    <cellStyle name="Bilješka 4 2 7 6 3" xfId="5230"/>
    <cellStyle name="Bilješka 4 2 7 7" xfId="5231"/>
    <cellStyle name="Bilješka 4 2 7 7 2" xfId="5232"/>
    <cellStyle name="Bilješka 4 2 7 7 3" xfId="5233"/>
    <cellStyle name="Bilješka 4 2 7 8" xfId="5234"/>
    <cellStyle name="Bilješka 4 2 7 9" xfId="5235"/>
    <cellStyle name="Bilješka 4 2 8" xfId="5236"/>
    <cellStyle name="Bilješka 4 2 8 2" xfId="5237"/>
    <cellStyle name="Bilješka 4 2 8 2 2" xfId="5238"/>
    <cellStyle name="Bilješka 4 2 8 2 3" xfId="5239"/>
    <cellStyle name="Bilješka 4 2 8 3" xfId="5240"/>
    <cellStyle name="Bilješka 4 2 8 3 2" xfId="5241"/>
    <cellStyle name="Bilješka 4 2 8 3 3" xfId="5242"/>
    <cellStyle name="Bilješka 4 2 8 4" xfId="5243"/>
    <cellStyle name="Bilješka 4 2 8 4 2" xfId="5244"/>
    <cellStyle name="Bilješka 4 2 8 4 3" xfId="5245"/>
    <cellStyle name="Bilješka 4 2 8 5" xfId="5246"/>
    <cellStyle name="Bilješka 4 2 8 6" xfId="5247"/>
    <cellStyle name="Bilješka 4 2 9" xfId="5248"/>
    <cellStyle name="Bilješka 4 2 9 2" xfId="5249"/>
    <cellStyle name="Bilješka 4 2 9 3" xfId="5250"/>
    <cellStyle name="Bilješka 4 3" xfId="5251"/>
    <cellStyle name="Bilješka 4 3 2" xfId="5252"/>
    <cellStyle name="Bilješka 4 3 2 2" xfId="5253"/>
    <cellStyle name="Bilješka 4 3 2 3" xfId="5254"/>
    <cellStyle name="Bilješka 4 3 3" xfId="5255"/>
    <cellStyle name="Bilješka 4 3 3 2" xfId="5256"/>
    <cellStyle name="Bilješka 4 3 3 3" xfId="5257"/>
    <cellStyle name="Bilješka 4 3 4" xfId="5258"/>
    <cellStyle name="Bilješka 4 3 4 2" xfId="5259"/>
    <cellStyle name="Bilješka 4 3 4 3" xfId="5260"/>
    <cellStyle name="Bilješka 4 3 5" xfId="5261"/>
    <cellStyle name="Bilješka 4 3 6" xfId="5262"/>
    <cellStyle name="Bilješka 4 4" xfId="5263"/>
    <cellStyle name="Bilješka 4 4 2" xfId="5264"/>
    <cellStyle name="Bilješka 4 4 3" xfId="5265"/>
    <cellStyle name="Bilješka 4 5" xfId="5266"/>
    <cellStyle name="Bilješka 4 6" xfId="5267"/>
    <cellStyle name="Bilješka 5" xfId="5268"/>
    <cellStyle name="Bilješka 5 10" xfId="5269"/>
    <cellStyle name="Bilješka 5 10 2" xfId="5270"/>
    <cellStyle name="Bilješka 5 10 3" xfId="5271"/>
    <cellStyle name="Bilješka 5 11" xfId="5272"/>
    <cellStyle name="Bilješka 5 11 2" xfId="5273"/>
    <cellStyle name="Bilješka 5 11 3" xfId="5274"/>
    <cellStyle name="Bilješka 5 12" xfId="5275"/>
    <cellStyle name="Bilješka 5 12 2" xfId="5276"/>
    <cellStyle name="Bilješka 5 12 3" xfId="5277"/>
    <cellStyle name="Bilješka 5 13" xfId="5278"/>
    <cellStyle name="Bilješka 5 13 2" xfId="5279"/>
    <cellStyle name="Bilješka 5 13 3" xfId="5280"/>
    <cellStyle name="Bilješka 5 14" xfId="5281"/>
    <cellStyle name="Bilješka 5 15" xfId="5282"/>
    <cellStyle name="Bilješka 5 2" xfId="5283"/>
    <cellStyle name="Bilješka 5 2 10" xfId="5284"/>
    <cellStyle name="Bilješka 5 2 10 2" xfId="5285"/>
    <cellStyle name="Bilješka 5 2 10 3" xfId="5286"/>
    <cellStyle name="Bilješka 5 2 11" xfId="5287"/>
    <cellStyle name="Bilješka 5 2 12" xfId="5288"/>
    <cellStyle name="Bilješka 5 2 2" xfId="5289"/>
    <cellStyle name="Bilješka 5 2 2 2" xfId="5290"/>
    <cellStyle name="Bilješka 5 2 2 2 2" xfId="5291"/>
    <cellStyle name="Bilješka 5 2 2 2 3" xfId="5292"/>
    <cellStyle name="Bilješka 5 2 2 3" xfId="5293"/>
    <cellStyle name="Bilješka 5 2 2 3 2" xfId="5294"/>
    <cellStyle name="Bilješka 5 2 2 3 3" xfId="5295"/>
    <cellStyle name="Bilješka 5 2 2 4" xfId="5296"/>
    <cellStyle name="Bilješka 5 2 2 4 2" xfId="5297"/>
    <cellStyle name="Bilješka 5 2 2 4 3" xfId="5298"/>
    <cellStyle name="Bilješka 5 2 2 5" xfId="5299"/>
    <cellStyle name="Bilješka 5 2 2 5 2" xfId="5300"/>
    <cellStyle name="Bilješka 5 2 2 5 3" xfId="5301"/>
    <cellStyle name="Bilješka 5 2 2 6" xfId="5302"/>
    <cellStyle name="Bilješka 5 2 2 6 2" xfId="5303"/>
    <cellStyle name="Bilješka 5 2 2 6 3" xfId="5304"/>
    <cellStyle name="Bilješka 5 2 2 7" xfId="5305"/>
    <cellStyle name="Bilješka 5 2 2 7 2" xfId="5306"/>
    <cellStyle name="Bilješka 5 2 2 7 3" xfId="5307"/>
    <cellStyle name="Bilješka 5 2 2 8" xfId="5308"/>
    <cellStyle name="Bilješka 5 2 2 9" xfId="5309"/>
    <cellStyle name="Bilješka 5 2 3" xfId="5310"/>
    <cellStyle name="Bilješka 5 2 3 2" xfId="5311"/>
    <cellStyle name="Bilješka 5 2 3 2 2" xfId="5312"/>
    <cellStyle name="Bilješka 5 2 3 2 3" xfId="5313"/>
    <cellStyle name="Bilješka 5 2 3 3" xfId="5314"/>
    <cellStyle name="Bilješka 5 2 3 3 2" xfId="5315"/>
    <cellStyle name="Bilješka 5 2 3 3 3" xfId="5316"/>
    <cellStyle name="Bilješka 5 2 3 4" xfId="5317"/>
    <cellStyle name="Bilješka 5 2 3 4 2" xfId="5318"/>
    <cellStyle name="Bilješka 5 2 3 4 3" xfId="5319"/>
    <cellStyle name="Bilješka 5 2 3 5" xfId="5320"/>
    <cellStyle name="Bilješka 5 2 3 5 2" xfId="5321"/>
    <cellStyle name="Bilješka 5 2 3 5 3" xfId="5322"/>
    <cellStyle name="Bilješka 5 2 3 6" xfId="5323"/>
    <cellStyle name="Bilješka 5 2 3 6 2" xfId="5324"/>
    <cellStyle name="Bilješka 5 2 3 6 3" xfId="5325"/>
    <cellStyle name="Bilješka 5 2 3 7" xfId="5326"/>
    <cellStyle name="Bilješka 5 2 3 8" xfId="5327"/>
    <cellStyle name="Bilješka 5 2 4" xfId="5328"/>
    <cellStyle name="Bilješka 5 2 4 2" xfId="5329"/>
    <cellStyle name="Bilješka 5 2 4 2 2" xfId="5330"/>
    <cellStyle name="Bilješka 5 2 4 2 3" xfId="5331"/>
    <cellStyle name="Bilješka 5 2 4 3" xfId="5332"/>
    <cellStyle name="Bilješka 5 2 4 3 2" xfId="5333"/>
    <cellStyle name="Bilješka 5 2 4 3 3" xfId="5334"/>
    <cellStyle name="Bilješka 5 2 4 4" xfId="5335"/>
    <cellStyle name="Bilješka 5 2 4 4 2" xfId="5336"/>
    <cellStyle name="Bilješka 5 2 4 4 3" xfId="5337"/>
    <cellStyle name="Bilješka 5 2 4 5" xfId="5338"/>
    <cellStyle name="Bilješka 5 2 4 5 2" xfId="5339"/>
    <cellStyle name="Bilješka 5 2 4 5 3" xfId="5340"/>
    <cellStyle name="Bilješka 5 2 4 6" xfId="5341"/>
    <cellStyle name="Bilješka 5 2 4 6 2" xfId="5342"/>
    <cellStyle name="Bilješka 5 2 4 6 3" xfId="5343"/>
    <cellStyle name="Bilješka 5 2 4 7" xfId="5344"/>
    <cellStyle name="Bilješka 5 2 4 8" xfId="5345"/>
    <cellStyle name="Bilješka 5 2 5" xfId="5346"/>
    <cellStyle name="Bilješka 5 2 5 2" xfId="5347"/>
    <cellStyle name="Bilješka 5 2 5 3" xfId="5348"/>
    <cellStyle name="Bilješka 5 2 6" xfId="5349"/>
    <cellStyle name="Bilješka 5 2 6 2" xfId="5350"/>
    <cellStyle name="Bilješka 5 2 6 3" xfId="5351"/>
    <cellStyle name="Bilješka 5 2 7" xfId="5352"/>
    <cellStyle name="Bilješka 5 2 7 2" xfId="5353"/>
    <cellStyle name="Bilješka 5 2 7 3" xfId="5354"/>
    <cellStyle name="Bilješka 5 2 8" xfId="5355"/>
    <cellStyle name="Bilješka 5 2 8 2" xfId="5356"/>
    <cellStyle name="Bilješka 5 2 8 3" xfId="5357"/>
    <cellStyle name="Bilješka 5 2 9" xfId="5358"/>
    <cellStyle name="Bilješka 5 2 9 2" xfId="5359"/>
    <cellStyle name="Bilješka 5 2 9 3" xfId="5360"/>
    <cellStyle name="Bilješka 5 3" xfId="5361"/>
    <cellStyle name="Bilješka 5 3 10" xfId="5362"/>
    <cellStyle name="Bilješka 5 3 10 2" xfId="5363"/>
    <cellStyle name="Bilješka 5 3 10 3" xfId="5364"/>
    <cellStyle name="Bilješka 5 3 11" xfId="5365"/>
    <cellStyle name="Bilješka 5 3 12" xfId="5366"/>
    <cellStyle name="Bilješka 5 3 2" xfId="5367"/>
    <cellStyle name="Bilješka 5 3 2 2" xfId="5368"/>
    <cellStyle name="Bilješka 5 3 2 2 2" xfId="5369"/>
    <cellStyle name="Bilješka 5 3 2 2 3" xfId="5370"/>
    <cellStyle name="Bilješka 5 3 2 3" xfId="5371"/>
    <cellStyle name="Bilješka 5 3 2 3 2" xfId="5372"/>
    <cellStyle name="Bilješka 5 3 2 3 3" xfId="5373"/>
    <cellStyle name="Bilješka 5 3 2 4" xfId="5374"/>
    <cellStyle name="Bilješka 5 3 2 4 2" xfId="5375"/>
    <cellStyle name="Bilješka 5 3 2 4 3" xfId="5376"/>
    <cellStyle name="Bilješka 5 3 2 5" xfId="5377"/>
    <cellStyle name="Bilješka 5 3 2 5 2" xfId="5378"/>
    <cellStyle name="Bilješka 5 3 2 5 3" xfId="5379"/>
    <cellStyle name="Bilješka 5 3 2 6" xfId="5380"/>
    <cellStyle name="Bilješka 5 3 2 6 2" xfId="5381"/>
    <cellStyle name="Bilješka 5 3 2 6 3" xfId="5382"/>
    <cellStyle name="Bilješka 5 3 2 7" xfId="5383"/>
    <cellStyle name="Bilješka 5 3 2 7 2" xfId="5384"/>
    <cellStyle name="Bilješka 5 3 2 7 3" xfId="5385"/>
    <cellStyle name="Bilješka 5 3 2 8" xfId="5386"/>
    <cellStyle name="Bilješka 5 3 2 9" xfId="5387"/>
    <cellStyle name="Bilješka 5 3 3" xfId="5388"/>
    <cellStyle name="Bilješka 5 3 3 2" xfId="5389"/>
    <cellStyle name="Bilješka 5 3 3 2 2" xfId="5390"/>
    <cellStyle name="Bilješka 5 3 3 2 3" xfId="5391"/>
    <cellStyle name="Bilješka 5 3 3 3" xfId="5392"/>
    <cellStyle name="Bilješka 5 3 3 3 2" xfId="5393"/>
    <cellStyle name="Bilješka 5 3 3 3 3" xfId="5394"/>
    <cellStyle name="Bilješka 5 3 3 4" xfId="5395"/>
    <cellStyle name="Bilješka 5 3 3 4 2" xfId="5396"/>
    <cellStyle name="Bilješka 5 3 3 4 3" xfId="5397"/>
    <cellStyle name="Bilješka 5 3 3 5" xfId="5398"/>
    <cellStyle name="Bilješka 5 3 3 5 2" xfId="5399"/>
    <cellStyle name="Bilješka 5 3 3 5 3" xfId="5400"/>
    <cellStyle name="Bilješka 5 3 3 6" xfId="5401"/>
    <cellStyle name="Bilješka 5 3 3 6 2" xfId="5402"/>
    <cellStyle name="Bilješka 5 3 3 6 3" xfId="5403"/>
    <cellStyle name="Bilješka 5 3 3 7" xfId="5404"/>
    <cellStyle name="Bilješka 5 3 3 8" xfId="5405"/>
    <cellStyle name="Bilješka 5 3 4" xfId="5406"/>
    <cellStyle name="Bilješka 5 3 4 2" xfId="5407"/>
    <cellStyle name="Bilješka 5 3 4 2 2" xfId="5408"/>
    <cellStyle name="Bilješka 5 3 4 2 3" xfId="5409"/>
    <cellStyle name="Bilješka 5 3 4 3" xfId="5410"/>
    <cellStyle name="Bilješka 5 3 4 3 2" xfId="5411"/>
    <cellStyle name="Bilješka 5 3 4 3 3" xfId="5412"/>
    <cellStyle name="Bilješka 5 3 4 4" xfId="5413"/>
    <cellStyle name="Bilješka 5 3 4 4 2" xfId="5414"/>
    <cellStyle name="Bilješka 5 3 4 4 3" xfId="5415"/>
    <cellStyle name="Bilješka 5 3 4 5" xfId="5416"/>
    <cellStyle name="Bilješka 5 3 4 5 2" xfId="5417"/>
    <cellStyle name="Bilješka 5 3 4 5 3" xfId="5418"/>
    <cellStyle name="Bilješka 5 3 4 6" xfId="5419"/>
    <cellStyle name="Bilješka 5 3 4 6 2" xfId="5420"/>
    <cellStyle name="Bilješka 5 3 4 6 3" xfId="5421"/>
    <cellStyle name="Bilješka 5 3 4 7" xfId="5422"/>
    <cellStyle name="Bilješka 5 3 4 8" xfId="5423"/>
    <cellStyle name="Bilješka 5 3 5" xfId="5424"/>
    <cellStyle name="Bilješka 5 3 5 2" xfId="5425"/>
    <cellStyle name="Bilješka 5 3 5 3" xfId="5426"/>
    <cellStyle name="Bilješka 5 3 6" xfId="5427"/>
    <cellStyle name="Bilješka 5 3 6 2" xfId="5428"/>
    <cellStyle name="Bilješka 5 3 6 3" xfId="5429"/>
    <cellStyle name="Bilješka 5 3 7" xfId="5430"/>
    <cellStyle name="Bilješka 5 3 7 2" xfId="5431"/>
    <cellStyle name="Bilješka 5 3 7 3" xfId="5432"/>
    <cellStyle name="Bilješka 5 3 8" xfId="5433"/>
    <cellStyle name="Bilješka 5 3 8 2" xfId="5434"/>
    <cellStyle name="Bilješka 5 3 8 3" xfId="5435"/>
    <cellStyle name="Bilješka 5 3 9" xfId="5436"/>
    <cellStyle name="Bilješka 5 3 9 2" xfId="5437"/>
    <cellStyle name="Bilješka 5 3 9 3" xfId="5438"/>
    <cellStyle name="Bilješka 5 4" xfId="5439"/>
    <cellStyle name="Bilješka 5 4 10" xfId="5440"/>
    <cellStyle name="Bilješka 5 4 10 2" xfId="5441"/>
    <cellStyle name="Bilješka 5 4 10 3" xfId="5442"/>
    <cellStyle name="Bilješka 5 4 11" xfId="5443"/>
    <cellStyle name="Bilješka 5 4 12" xfId="5444"/>
    <cellStyle name="Bilješka 5 4 2" xfId="5445"/>
    <cellStyle name="Bilješka 5 4 2 2" xfId="5446"/>
    <cellStyle name="Bilješka 5 4 2 2 2" xfId="5447"/>
    <cellStyle name="Bilješka 5 4 2 2 3" xfId="5448"/>
    <cellStyle name="Bilješka 5 4 2 3" xfId="5449"/>
    <cellStyle name="Bilješka 5 4 2 3 2" xfId="5450"/>
    <cellStyle name="Bilješka 5 4 2 3 3" xfId="5451"/>
    <cellStyle name="Bilješka 5 4 2 4" xfId="5452"/>
    <cellStyle name="Bilješka 5 4 2 4 2" xfId="5453"/>
    <cellStyle name="Bilješka 5 4 2 4 3" xfId="5454"/>
    <cellStyle name="Bilješka 5 4 2 5" xfId="5455"/>
    <cellStyle name="Bilješka 5 4 2 5 2" xfId="5456"/>
    <cellStyle name="Bilješka 5 4 2 5 3" xfId="5457"/>
    <cellStyle name="Bilješka 5 4 2 6" xfId="5458"/>
    <cellStyle name="Bilješka 5 4 2 6 2" xfId="5459"/>
    <cellStyle name="Bilješka 5 4 2 6 3" xfId="5460"/>
    <cellStyle name="Bilješka 5 4 2 7" xfId="5461"/>
    <cellStyle name="Bilješka 5 4 2 7 2" xfId="5462"/>
    <cellStyle name="Bilješka 5 4 2 7 3" xfId="5463"/>
    <cellStyle name="Bilješka 5 4 2 8" xfId="5464"/>
    <cellStyle name="Bilješka 5 4 2 9" xfId="5465"/>
    <cellStyle name="Bilješka 5 4 3" xfId="5466"/>
    <cellStyle name="Bilješka 5 4 3 2" xfId="5467"/>
    <cellStyle name="Bilješka 5 4 3 2 2" xfId="5468"/>
    <cellStyle name="Bilješka 5 4 3 2 3" xfId="5469"/>
    <cellStyle name="Bilješka 5 4 3 3" xfId="5470"/>
    <cellStyle name="Bilješka 5 4 3 3 2" xfId="5471"/>
    <cellStyle name="Bilješka 5 4 3 3 3" xfId="5472"/>
    <cellStyle name="Bilješka 5 4 3 4" xfId="5473"/>
    <cellStyle name="Bilješka 5 4 3 4 2" xfId="5474"/>
    <cellStyle name="Bilješka 5 4 3 4 3" xfId="5475"/>
    <cellStyle name="Bilješka 5 4 3 5" xfId="5476"/>
    <cellStyle name="Bilješka 5 4 3 5 2" xfId="5477"/>
    <cellStyle name="Bilješka 5 4 3 5 3" xfId="5478"/>
    <cellStyle name="Bilješka 5 4 3 6" xfId="5479"/>
    <cellStyle name="Bilješka 5 4 3 6 2" xfId="5480"/>
    <cellStyle name="Bilješka 5 4 3 6 3" xfId="5481"/>
    <cellStyle name="Bilješka 5 4 3 7" xfId="5482"/>
    <cellStyle name="Bilješka 5 4 3 8" xfId="5483"/>
    <cellStyle name="Bilješka 5 4 4" xfId="5484"/>
    <cellStyle name="Bilješka 5 4 4 2" xfId="5485"/>
    <cellStyle name="Bilješka 5 4 4 2 2" xfId="5486"/>
    <cellStyle name="Bilješka 5 4 4 2 3" xfId="5487"/>
    <cellStyle name="Bilješka 5 4 4 3" xfId="5488"/>
    <cellStyle name="Bilješka 5 4 4 3 2" xfId="5489"/>
    <cellStyle name="Bilješka 5 4 4 3 3" xfId="5490"/>
    <cellStyle name="Bilješka 5 4 4 4" xfId="5491"/>
    <cellStyle name="Bilješka 5 4 4 4 2" xfId="5492"/>
    <cellStyle name="Bilješka 5 4 4 4 3" xfId="5493"/>
    <cellStyle name="Bilješka 5 4 4 5" xfId="5494"/>
    <cellStyle name="Bilješka 5 4 4 5 2" xfId="5495"/>
    <cellStyle name="Bilješka 5 4 4 5 3" xfId="5496"/>
    <cellStyle name="Bilješka 5 4 4 6" xfId="5497"/>
    <cellStyle name="Bilješka 5 4 4 6 2" xfId="5498"/>
    <cellStyle name="Bilješka 5 4 4 6 3" xfId="5499"/>
    <cellStyle name="Bilješka 5 4 4 7" xfId="5500"/>
    <cellStyle name="Bilješka 5 4 4 8" xfId="5501"/>
    <cellStyle name="Bilješka 5 4 5" xfId="5502"/>
    <cellStyle name="Bilješka 5 4 5 2" xfId="5503"/>
    <cellStyle name="Bilješka 5 4 5 3" xfId="5504"/>
    <cellStyle name="Bilješka 5 4 6" xfId="5505"/>
    <cellStyle name="Bilješka 5 4 6 2" xfId="5506"/>
    <cellStyle name="Bilješka 5 4 6 3" xfId="5507"/>
    <cellStyle name="Bilješka 5 4 7" xfId="5508"/>
    <cellStyle name="Bilješka 5 4 7 2" xfId="5509"/>
    <cellStyle name="Bilješka 5 4 7 3" xfId="5510"/>
    <cellStyle name="Bilješka 5 4 8" xfId="5511"/>
    <cellStyle name="Bilješka 5 4 8 2" xfId="5512"/>
    <cellStyle name="Bilješka 5 4 8 3" xfId="5513"/>
    <cellStyle name="Bilješka 5 4 9" xfId="5514"/>
    <cellStyle name="Bilješka 5 4 9 2" xfId="5515"/>
    <cellStyle name="Bilješka 5 4 9 3" xfId="5516"/>
    <cellStyle name="Bilješka 5 5" xfId="5517"/>
    <cellStyle name="Bilješka 5 5 2" xfId="5518"/>
    <cellStyle name="Bilješka 5 5 2 2" xfId="5519"/>
    <cellStyle name="Bilješka 5 5 2 3" xfId="5520"/>
    <cellStyle name="Bilješka 5 5 3" xfId="5521"/>
    <cellStyle name="Bilješka 5 5 3 2" xfId="5522"/>
    <cellStyle name="Bilješka 5 5 3 3" xfId="5523"/>
    <cellStyle name="Bilješka 5 5 4" xfId="5524"/>
    <cellStyle name="Bilješka 5 5 4 2" xfId="5525"/>
    <cellStyle name="Bilješka 5 5 4 3" xfId="5526"/>
    <cellStyle name="Bilješka 5 5 5" xfId="5527"/>
    <cellStyle name="Bilješka 5 5 5 2" xfId="5528"/>
    <cellStyle name="Bilješka 5 5 5 3" xfId="5529"/>
    <cellStyle name="Bilješka 5 5 6" xfId="5530"/>
    <cellStyle name="Bilješka 5 5 6 2" xfId="5531"/>
    <cellStyle name="Bilješka 5 5 6 3" xfId="5532"/>
    <cellStyle name="Bilješka 5 5 7" xfId="5533"/>
    <cellStyle name="Bilješka 5 5 7 2" xfId="5534"/>
    <cellStyle name="Bilješka 5 5 7 3" xfId="5535"/>
    <cellStyle name="Bilješka 5 5 8" xfId="5536"/>
    <cellStyle name="Bilješka 5 5 9" xfId="5537"/>
    <cellStyle name="Bilješka 5 6" xfId="5538"/>
    <cellStyle name="Bilješka 5 6 2" xfId="5539"/>
    <cellStyle name="Bilješka 5 6 2 2" xfId="5540"/>
    <cellStyle name="Bilješka 5 6 2 3" xfId="5541"/>
    <cellStyle name="Bilješka 5 6 3" xfId="5542"/>
    <cellStyle name="Bilješka 5 6 3 2" xfId="5543"/>
    <cellStyle name="Bilješka 5 6 3 3" xfId="5544"/>
    <cellStyle name="Bilješka 5 6 4" xfId="5545"/>
    <cellStyle name="Bilješka 5 6 4 2" xfId="5546"/>
    <cellStyle name="Bilješka 5 6 4 3" xfId="5547"/>
    <cellStyle name="Bilješka 5 6 5" xfId="5548"/>
    <cellStyle name="Bilješka 5 6 5 2" xfId="5549"/>
    <cellStyle name="Bilješka 5 6 5 3" xfId="5550"/>
    <cellStyle name="Bilješka 5 6 6" xfId="5551"/>
    <cellStyle name="Bilješka 5 6 6 2" xfId="5552"/>
    <cellStyle name="Bilješka 5 6 6 3" xfId="5553"/>
    <cellStyle name="Bilješka 5 6 7" xfId="5554"/>
    <cellStyle name="Bilješka 5 6 7 2" xfId="5555"/>
    <cellStyle name="Bilješka 5 6 7 3" xfId="5556"/>
    <cellStyle name="Bilješka 5 6 8" xfId="5557"/>
    <cellStyle name="Bilješka 5 6 9" xfId="5558"/>
    <cellStyle name="Bilješka 5 7" xfId="5559"/>
    <cellStyle name="Bilješka 5 7 2" xfId="5560"/>
    <cellStyle name="Bilješka 5 7 2 2" xfId="5561"/>
    <cellStyle name="Bilješka 5 7 2 3" xfId="5562"/>
    <cellStyle name="Bilješka 5 7 3" xfId="5563"/>
    <cellStyle name="Bilješka 5 7 3 2" xfId="5564"/>
    <cellStyle name="Bilješka 5 7 3 3" xfId="5565"/>
    <cellStyle name="Bilješka 5 7 4" xfId="5566"/>
    <cellStyle name="Bilješka 5 7 4 2" xfId="5567"/>
    <cellStyle name="Bilješka 5 7 4 3" xfId="5568"/>
    <cellStyle name="Bilješka 5 7 5" xfId="5569"/>
    <cellStyle name="Bilješka 5 7 5 2" xfId="5570"/>
    <cellStyle name="Bilješka 5 7 5 3" xfId="5571"/>
    <cellStyle name="Bilješka 5 7 6" xfId="5572"/>
    <cellStyle name="Bilješka 5 7 6 2" xfId="5573"/>
    <cellStyle name="Bilješka 5 7 6 3" xfId="5574"/>
    <cellStyle name="Bilješka 5 7 7" xfId="5575"/>
    <cellStyle name="Bilješka 5 7 7 2" xfId="5576"/>
    <cellStyle name="Bilješka 5 7 7 3" xfId="5577"/>
    <cellStyle name="Bilješka 5 7 8" xfId="5578"/>
    <cellStyle name="Bilješka 5 7 9" xfId="5579"/>
    <cellStyle name="Bilješka 5 8" xfId="5580"/>
    <cellStyle name="Bilješka 5 8 2" xfId="5581"/>
    <cellStyle name="Bilješka 5 8 2 2" xfId="5582"/>
    <cellStyle name="Bilješka 5 8 2 3" xfId="5583"/>
    <cellStyle name="Bilješka 5 8 3" xfId="5584"/>
    <cellStyle name="Bilješka 5 8 3 2" xfId="5585"/>
    <cellStyle name="Bilješka 5 8 3 3" xfId="5586"/>
    <cellStyle name="Bilješka 5 8 4" xfId="5587"/>
    <cellStyle name="Bilješka 5 8 4 2" xfId="5588"/>
    <cellStyle name="Bilješka 5 8 4 3" xfId="5589"/>
    <cellStyle name="Bilješka 5 8 5" xfId="5590"/>
    <cellStyle name="Bilješka 5 8 6" xfId="5591"/>
    <cellStyle name="Bilješka 5 9" xfId="5592"/>
    <cellStyle name="Bilješka 5 9 2" xfId="5593"/>
    <cellStyle name="Bilješka 5 9 3" xfId="5594"/>
    <cellStyle name="Bilješka 6" xfId="5595"/>
    <cellStyle name="Bilješka 6 2" xfId="5596"/>
    <cellStyle name="Bilješka 6 2 2" xfId="5597"/>
    <cellStyle name="Bilješka 6 2 3" xfId="5598"/>
    <cellStyle name="Bilješka 6 3" xfId="5599"/>
    <cellStyle name="Bilješka 6 3 2" xfId="5600"/>
    <cellStyle name="Bilješka 6 3 3" xfId="5601"/>
    <cellStyle name="Bilješka 6 4" xfId="5602"/>
    <cellStyle name="Bilješka 6 4 2" xfId="5603"/>
    <cellStyle name="Bilješka 6 4 3" xfId="5604"/>
    <cellStyle name="Bilješka 6 5" xfId="5605"/>
    <cellStyle name="Bilješka 6 6" xfId="5606"/>
    <cellStyle name="Bilješka 7" xfId="5607"/>
    <cellStyle name="Bilješka 7 2" xfId="5608"/>
    <cellStyle name="Bilješka 7 3" xfId="5609"/>
    <cellStyle name="Bilješka 8" xfId="5610"/>
    <cellStyle name="Bilješka 9" xfId="5611"/>
    <cellStyle name="Calcolo" xfId="416"/>
    <cellStyle name="Calcul" xfId="53697"/>
    <cellStyle name="Calculation" xfId="1055"/>
    <cellStyle name="Calculation 10" xfId="5612"/>
    <cellStyle name="Calculation 10 10" xfId="5613"/>
    <cellStyle name="Calculation 10 10 2" xfId="5614"/>
    <cellStyle name="Calculation 10 10 3" xfId="5615"/>
    <cellStyle name="Calculation 10 11" xfId="5616"/>
    <cellStyle name="Calculation 10 11 2" xfId="5617"/>
    <cellStyle name="Calculation 10 11 3" xfId="5618"/>
    <cellStyle name="Calculation 10 12" xfId="5619"/>
    <cellStyle name="Calculation 10 12 2" xfId="5620"/>
    <cellStyle name="Calculation 10 12 3" xfId="5621"/>
    <cellStyle name="Calculation 10 13" xfId="5622"/>
    <cellStyle name="Calculation 10 13 2" xfId="5623"/>
    <cellStyle name="Calculation 10 13 3" xfId="5624"/>
    <cellStyle name="Calculation 10 14" xfId="5625"/>
    <cellStyle name="Calculation 10 15" xfId="5626"/>
    <cellStyle name="Calculation 10 2" xfId="5627"/>
    <cellStyle name="Calculation 10 2 10" xfId="5628"/>
    <cellStyle name="Calculation 10 2 10 2" xfId="5629"/>
    <cellStyle name="Calculation 10 2 10 3" xfId="5630"/>
    <cellStyle name="Calculation 10 2 11" xfId="5631"/>
    <cellStyle name="Calculation 10 2 12" xfId="5632"/>
    <cellStyle name="Calculation 10 2 2" xfId="5633"/>
    <cellStyle name="Calculation 10 2 2 2" xfId="5634"/>
    <cellStyle name="Calculation 10 2 2 2 2" xfId="5635"/>
    <cellStyle name="Calculation 10 2 2 2 3" xfId="5636"/>
    <cellStyle name="Calculation 10 2 2 3" xfId="5637"/>
    <cellStyle name="Calculation 10 2 2 3 2" xfId="5638"/>
    <cellStyle name="Calculation 10 2 2 3 3" xfId="5639"/>
    <cellStyle name="Calculation 10 2 2 4" xfId="5640"/>
    <cellStyle name="Calculation 10 2 2 4 2" xfId="5641"/>
    <cellStyle name="Calculation 10 2 2 4 3" xfId="5642"/>
    <cellStyle name="Calculation 10 2 2 5" xfId="5643"/>
    <cellStyle name="Calculation 10 2 2 5 2" xfId="5644"/>
    <cellStyle name="Calculation 10 2 2 5 3" xfId="5645"/>
    <cellStyle name="Calculation 10 2 2 6" xfId="5646"/>
    <cellStyle name="Calculation 10 2 2 6 2" xfId="5647"/>
    <cellStyle name="Calculation 10 2 2 6 3" xfId="5648"/>
    <cellStyle name="Calculation 10 2 2 7" xfId="5649"/>
    <cellStyle name="Calculation 10 2 2 7 2" xfId="5650"/>
    <cellStyle name="Calculation 10 2 2 7 3" xfId="5651"/>
    <cellStyle name="Calculation 10 2 2 8" xfId="5652"/>
    <cellStyle name="Calculation 10 2 2 9" xfId="5653"/>
    <cellStyle name="Calculation 10 2 3" xfId="5654"/>
    <cellStyle name="Calculation 10 2 3 2" xfId="5655"/>
    <cellStyle name="Calculation 10 2 3 2 2" xfId="5656"/>
    <cellStyle name="Calculation 10 2 3 2 3" xfId="5657"/>
    <cellStyle name="Calculation 10 2 3 3" xfId="5658"/>
    <cellStyle name="Calculation 10 2 3 3 2" xfId="5659"/>
    <cellStyle name="Calculation 10 2 3 3 3" xfId="5660"/>
    <cellStyle name="Calculation 10 2 3 4" xfId="5661"/>
    <cellStyle name="Calculation 10 2 3 4 2" xfId="5662"/>
    <cellStyle name="Calculation 10 2 3 4 3" xfId="5663"/>
    <cellStyle name="Calculation 10 2 3 5" xfId="5664"/>
    <cellStyle name="Calculation 10 2 3 5 2" xfId="5665"/>
    <cellStyle name="Calculation 10 2 3 5 3" xfId="5666"/>
    <cellStyle name="Calculation 10 2 3 6" xfId="5667"/>
    <cellStyle name="Calculation 10 2 3 6 2" xfId="5668"/>
    <cellStyle name="Calculation 10 2 3 6 3" xfId="5669"/>
    <cellStyle name="Calculation 10 2 3 7" xfId="5670"/>
    <cellStyle name="Calculation 10 2 3 8" xfId="5671"/>
    <cellStyle name="Calculation 10 2 4" xfId="5672"/>
    <cellStyle name="Calculation 10 2 4 2" xfId="5673"/>
    <cellStyle name="Calculation 10 2 4 2 2" xfId="5674"/>
    <cellStyle name="Calculation 10 2 4 2 3" xfId="5675"/>
    <cellStyle name="Calculation 10 2 4 3" xfId="5676"/>
    <cellStyle name="Calculation 10 2 4 3 2" xfId="5677"/>
    <cellStyle name="Calculation 10 2 4 3 3" xfId="5678"/>
    <cellStyle name="Calculation 10 2 4 4" xfId="5679"/>
    <cellStyle name="Calculation 10 2 4 4 2" xfId="5680"/>
    <cellStyle name="Calculation 10 2 4 4 3" xfId="5681"/>
    <cellStyle name="Calculation 10 2 4 5" xfId="5682"/>
    <cellStyle name="Calculation 10 2 4 5 2" xfId="5683"/>
    <cellStyle name="Calculation 10 2 4 5 3" xfId="5684"/>
    <cellStyle name="Calculation 10 2 4 6" xfId="5685"/>
    <cellStyle name="Calculation 10 2 4 6 2" xfId="5686"/>
    <cellStyle name="Calculation 10 2 4 6 3" xfId="5687"/>
    <cellStyle name="Calculation 10 2 4 7" xfId="5688"/>
    <cellStyle name="Calculation 10 2 4 8" xfId="5689"/>
    <cellStyle name="Calculation 10 2 5" xfId="5690"/>
    <cellStyle name="Calculation 10 2 5 2" xfId="5691"/>
    <cellStyle name="Calculation 10 2 5 3" xfId="5692"/>
    <cellStyle name="Calculation 10 2 6" xfId="5693"/>
    <cellStyle name="Calculation 10 2 6 2" xfId="5694"/>
    <cellStyle name="Calculation 10 2 6 3" xfId="5695"/>
    <cellStyle name="Calculation 10 2 7" xfId="5696"/>
    <cellStyle name="Calculation 10 2 7 2" xfId="5697"/>
    <cellStyle name="Calculation 10 2 7 3" xfId="5698"/>
    <cellStyle name="Calculation 10 2 8" xfId="5699"/>
    <cellStyle name="Calculation 10 2 8 2" xfId="5700"/>
    <cellStyle name="Calculation 10 2 8 3" xfId="5701"/>
    <cellStyle name="Calculation 10 2 9" xfId="5702"/>
    <cellStyle name="Calculation 10 2 9 2" xfId="5703"/>
    <cellStyle name="Calculation 10 2 9 3" xfId="5704"/>
    <cellStyle name="Calculation 10 3" xfId="5705"/>
    <cellStyle name="Calculation 10 3 10" xfId="5706"/>
    <cellStyle name="Calculation 10 3 10 2" xfId="5707"/>
    <cellStyle name="Calculation 10 3 10 3" xfId="5708"/>
    <cellStyle name="Calculation 10 3 11" xfId="5709"/>
    <cellStyle name="Calculation 10 3 12" xfId="5710"/>
    <cellStyle name="Calculation 10 3 2" xfId="5711"/>
    <cellStyle name="Calculation 10 3 2 2" xfId="5712"/>
    <cellStyle name="Calculation 10 3 2 2 2" xfId="5713"/>
    <cellStyle name="Calculation 10 3 2 2 3" xfId="5714"/>
    <cellStyle name="Calculation 10 3 2 3" xfId="5715"/>
    <cellStyle name="Calculation 10 3 2 3 2" xfId="5716"/>
    <cellStyle name="Calculation 10 3 2 3 3" xfId="5717"/>
    <cellStyle name="Calculation 10 3 2 4" xfId="5718"/>
    <cellStyle name="Calculation 10 3 2 4 2" xfId="5719"/>
    <cellStyle name="Calculation 10 3 2 4 3" xfId="5720"/>
    <cellStyle name="Calculation 10 3 2 5" xfId="5721"/>
    <cellStyle name="Calculation 10 3 2 5 2" xfId="5722"/>
    <cellStyle name="Calculation 10 3 2 5 3" xfId="5723"/>
    <cellStyle name="Calculation 10 3 2 6" xfId="5724"/>
    <cellStyle name="Calculation 10 3 2 6 2" xfId="5725"/>
    <cellStyle name="Calculation 10 3 2 6 3" xfId="5726"/>
    <cellStyle name="Calculation 10 3 2 7" xfId="5727"/>
    <cellStyle name="Calculation 10 3 2 7 2" xfId="5728"/>
    <cellStyle name="Calculation 10 3 2 7 3" xfId="5729"/>
    <cellStyle name="Calculation 10 3 2 8" xfId="5730"/>
    <cellStyle name="Calculation 10 3 2 9" xfId="5731"/>
    <cellStyle name="Calculation 10 3 3" xfId="5732"/>
    <cellStyle name="Calculation 10 3 3 2" xfId="5733"/>
    <cellStyle name="Calculation 10 3 3 2 2" xfId="5734"/>
    <cellStyle name="Calculation 10 3 3 2 3" xfId="5735"/>
    <cellStyle name="Calculation 10 3 3 3" xfId="5736"/>
    <cellStyle name="Calculation 10 3 3 3 2" xfId="5737"/>
    <cellStyle name="Calculation 10 3 3 3 3" xfId="5738"/>
    <cellStyle name="Calculation 10 3 3 4" xfId="5739"/>
    <cellStyle name="Calculation 10 3 3 4 2" xfId="5740"/>
    <cellStyle name="Calculation 10 3 3 4 3" xfId="5741"/>
    <cellStyle name="Calculation 10 3 3 5" xfId="5742"/>
    <cellStyle name="Calculation 10 3 3 5 2" xfId="5743"/>
    <cellStyle name="Calculation 10 3 3 5 3" xfId="5744"/>
    <cellStyle name="Calculation 10 3 3 6" xfId="5745"/>
    <cellStyle name="Calculation 10 3 3 6 2" xfId="5746"/>
    <cellStyle name="Calculation 10 3 3 6 3" xfId="5747"/>
    <cellStyle name="Calculation 10 3 3 7" xfId="5748"/>
    <cellStyle name="Calculation 10 3 3 8" xfId="5749"/>
    <cellStyle name="Calculation 10 3 4" xfId="5750"/>
    <cellStyle name="Calculation 10 3 4 2" xfId="5751"/>
    <cellStyle name="Calculation 10 3 4 2 2" xfId="5752"/>
    <cellStyle name="Calculation 10 3 4 2 3" xfId="5753"/>
    <cellStyle name="Calculation 10 3 4 3" xfId="5754"/>
    <cellStyle name="Calculation 10 3 4 3 2" xfId="5755"/>
    <cellStyle name="Calculation 10 3 4 3 3" xfId="5756"/>
    <cellStyle name="Calculation 10 3 4 4" xfId="5757"/>
    <cellStyle name="Calculation 10 3 4 4 2" xfId="5758"/>
    <cellStyle name="Calculation 10 3 4 4 3" xfId="5759"/>
    <cellStyle name="Calculation 10 3 4 5" xfId="5760"/>
    <cellStyle name="Calculation 10 3 4 5 2" xfId="5761"/>
    <cellStyle name="Calculation 10 3 4 5 3" xfId="5762"/>
    <cellStyle name="Calculation 10 3 4 6" xfId="5763"/>
    <cellStyle name="Calculation 10 3 4 6 2" xfId="5764"/>
    <cellStyle name="Calculation 10 3 4 6 3" xfId="5765"/>
    <cellStyle name="Calculation 10 3 4 7" xfId="5766"/>
    <cellStyle name="Calculation 10 3 4 8" xfId="5767"/>
    <cellStyle name="Calculation 10 3 5" xfId="5768"/>
    <cellStyle name="Calculation 10 3 5 2" xfId="5769"/>
    <cellStyle name="Calculation 10 3 5 3" xfId="5770"/>
    <cellStyle name="Calculation 10 3 6" xfId="5771"/>
    <cellStyle name="Calculation 10 3 6 2" xfId="5772"/>
    <cellStyle name="Calculation 10 3 6 3" xfId="5773"/>
    <cellStyle name="Calculation 10 3 7" xfId="5774"/>
    <cellStyle name="Calculation 10 3 7 2" xfId="5775"/>
    <cellStyle name="Calculation 10 3 7 3" xfId="5776"/>
    <cellStyle name="Calculation 10 3 8" xfId="5777"/>
    <cellStyle name="Calculation 10 3 8 2" xfId="5778"/>
    <cellStyle name="Calculation 10 3 8 3" xfId="5779"/>
    <cellStyle name="Calculation 10 3 9" xfId="5780"/>
    <cellStyle name="Calculation 10 3 9 2" xfId="5781"/>
    <cellStyle name="Calculation 10 3 9 3" xfId="5782"/>
    <cellStyle name="Calculation 10 4" xfId="5783"/>
    <cellStyle name="Calculation 10 4 10" xfId="5784"/>
    <cellStyle name="Calculation 10 4 10 2" xfId="5785"/>
    <cellStyle name="Calculation 10 4 10 3" xfId="5786"/>
    <cellStyle name="Calculation 10 4 11" xfId="5787"/>
    <cellStyle name="Calculation 10 4 12" xfId="5788"/>
    <cellStyle name="Calculation 10 4 2" xfId="5789"/>
    <cellStyle name="Calculation 10 4 2 2" xfId="5790"/>
    <cellStyle name="Calculation 10 4 2 2 2" xfId="5791"/>
    <cellStyle name="Calculation 10 4 2 2 3" xfId="5792"/>
    <cellStyle name="Calculation 10 4 2 3" xfId="5793"/>
    <cellStyle name="Calculation 10 4 2 3 2" xfId="5794"/>
    <cellStyle name="Calculation 10 4 2 3 3" xfId="5795"/>
    <cellStyle name="Calculation 10 4 2 4" xfId="5796"/>
    <cellStyle name="Calculation 10 4 2 4 2" xfId="5797"/>
    <cellStyle name="Calculation 10 4 2 4 3" xfId="5798"/>
    <cellStyle name="Calculation 10 4 2 5" xfId="5799"/>
    <cellStyle name="Calculation 10 4 2 5 2" xfId="5800"/>
    <cellStyle name="Calculation 10 4 2 5 3" xfId="5801"/>
    <cellStyle name="Calculation 10 4 2 6" xfId="5802"/>
    <cellStyle name="Calculation 10 4 2 6 2" xfId="5803"/>
    <cellStyle name="Calculation 10 4 2 6 3" xfId="5804"/>
    <cellStyle name="Calculation 10 4 2 7" xfId="5805"/>
    <cellStyle name="Calculation 10 4 2 7 2" xfId="5806"/>
    <cellStyle name="Calculation 10 4 2 7 3" xfId="5807"/>
    <cellStyle name="Calculation 10 4 2 8" xfId="5808"/>
    <cellStyle name="Calculation 10 4 2 9" xfId="5809"/>
    <cellStyle name="Calculation 10 4 3" xfId="5810"/>
    <cellStyle name="Calculation 10 4 3 2" xfId="5811"/>
    <cellStyle name="Calculation 10 4 3 2 2" xfId="5812"/>
    <cellStyle name="Calculation 10 4 3 2 3" xfId="5813"/>
    <cellStyle name="Calculation 10 4 3 3" xfId="5814"/>
    <cellStyle name="Calculation 10 4 3 3 2" xfId="5815"/>
    <cellStyle name="Calculation 10 4 3 3 3" xfId="5816"/>
    <cellStyle name="Calculation 10 4 3 4" xfId="5817"/>
    <cellStyle name="Calculation 10 4 3 4 2" xfId="5818"/>
    <cellStyle name="Calculation 10 4 3 4 3" xfId="5819"/>
    <cellStyle name="Calculation 10 4 3 5" xfId="5820"/>
    <cellStyle name="Calculation 10 4 3 5 2" xfId="5821"/>
    <cellStyle name="Calculation 10 4 3 5 3" xfId="5822"/>
    <cellStyle name="Calculation 10 4 3 6" xfId="5823"/>
    <cellStyle name="Calculation 10 4 3 6 2" xfId="5824"/>
    <cellStyle name="Calculation 10 4 3 6 3" xfId="5825"/>
    <cellStyle name="Calculation 10 4 3 7" xfId="5826"/>
    <cellStyle name="Calculation 10 4 3 8" xfId="5827"/>
    <cellStyle name="Calculation 10 4 4" xfId="5828"/>
    <cellStyle name="Calculation 10 4 4 2" xfId="5829"/>
    <cellStyle name="Calculation 10 4 4 2 2" xfId="5830"/>
    <cellStyle name="Calculation 10 4 4 2 3" xfId="5831"/>
    <cellStyle name="Calculation 10 4 4 3" xfId="5832"/>
    <cellStyle name="Calculation 10 4 4 3 2" xfId="5833"/>
    <cellStyle name="Calculation 10 4 4 3 3" xfId="5834"/>
    <cellStyle name="Calculation 10 4 4 4" xfId="5835"/>
    <cellStyle name="Calculation 10 4 4 4 2" xfId="5836"/>
    <cellStyle name="Calculation 10 4 4 4 3" xfId="5837"/>
    <cellStyle name="Calculation 10 4 4 5" xfId="5838"/>
    <cellStyle name="Calculation 10 4 4 5 2" xfId="5839"/>
    <cellStyle name="Calculation 10 4 4 5 3" xfId="5840"/>
    <cellStyle name="Calculation 10 4 4 6" xfId="5841"/>
    <cellStyle name="Calculation 10 4 4 6 2" xfId="5842"/>
    <cellStyle name="Calculation 10 4 4 6 3" xfId="5843"/>
    <cellStyle name="Calculation 10 4 4 7" xfId="5844"/>
    <cellStyle name="Calculation 10 4 4 8" xfId="5845"/>
    <cellStyle name="Calculation 10 4 5" xfId="5846"/>
    <cellStyle name="Calculation 10 4 5 2" xfId="5847"/>
    <cellStyle name="Calculation 10 4 5 3" xfId="5848"/>
    <cellStyle name="Calculation 10 4 6" xfId="5849"/>
    <cellStyle name="Calculation 10 4 6 2" xfId="5850"/>
    <cellStyle name="Calculation 10 4 6 3" xfId="5851"/>
    <cellStyle name="Calculation 10 4 7" xfId="5852"/>
    <cellStyle name="Calculation 10 4 7 2" xfId="5853"/>
    <cellStyle name="Calculation 10 4 7 3" xfId="5854"/>
    <cellStyle name="Calculation 10 4 8" xfId="5855"/>
    <cellStyle name="Calculation 10 4 8 2" xfId="5856"/>
    <cellStyle name="Calculation 10 4 8 3" xfId="5857"/>
    <cellStyle name="Calculation 10 4 9" xfId="5858"/>
    <cellStyle name="Calculation 10 4 9 2" xfId="5859"/>
    <cellStyle name="Calculation 10 4 9 3" xfId="5860"/>
    <cellStyle name="Calculation 10 5" xfId="5861"/>
    <cellStyle name="Calculation 10 5 2" xfId="5862"/>
    <cellStyle name="Calculation 10 5 2 2" xfId="5863"/>
    <cellStyle name="Calculation 10 5 2 3" xfId="5864"/>
    <cellStyle name="Calculation 10 5 3" xfId="5865"/>
    <cellStyle name="Calculation 10 5 3 2" xfId="5866"/>
    <cellStyle name="Calculation 10 5 3 3" xfId="5867"/>
    <cellStyle name="Calculation 10 5 4" xfId="5868"/>
    <cellStyle name="Calculation 10 5 4 2" xfId="5869"/>
    <cellStyle name="Calculation 10 5 4 3" xfId="5870"/>
    <cellStyle name="Calculation 10 5 5" xfId="5871"/>
    <cellStyle name="Calculation 10 5 5 2" xfId="5872"/>
    <cellStyle name="Calculation 10 5 5 3" xfId="5873"/>
    <cellStyle name="Calculation 10 5 6" xfId="5874"/>
    <cellStyle name="Calculation 10 5 6 2" xfId="5875"/>
    <cellStyle name="Calculation 10 5 6 3" xfId="5876"/>
    <cellStyle name="Calculation 10 5 7" xfId="5877"/>
    <cellStyle name="Calculation 10 5 7 2" xfId="5878"/>
    <cellStyle name="Calculation 10 5 7 3" xfId="5879"/>
    <cellStyle name="Calculation 10 5 8" xfId="5880"/>
    <cellStyle name="Calculation 10 5 9" xfId="5881"/>
    <cellStyle name="Calculation 10 6" xfId="5882"/>
    <cellStyle name="Calculation 10 6 2" xfId="5883"/>
    <cellStyle name="Calculation 10 6 2 2" xfId="5884"/>
    <cellStyle name="Calculation 10 6 2 3" xfId="5885"/>
    <cellStyle name="Calculation 10 6 3" xfId="5886"/>
    <cellStyle name="Calculation 10 6 3 2" xfId="5887"/>
    <cellStyle name="Calculation 10 6 3 3" xfId="5888"/>
    <cellStyle name="Calculation 10 6 4" xfId="5889"/>
    <cellStyle name="Calculation 10 6 4 2" xfId="5890"/>
    <cellStyle name="Calculation 10 6 4 3" xfId="5891"/>
    <cellStyle name="Calculation 10 6 5" xfId="5892"/>
    <cellStyle name="Calculation 10 6 5 2" xfId="5893"/>
    <cellStyle name="Calculation 10 6 5 3" xfId="5894"/>
    <cellStyle name="Calculation 10 6 6" xfId="5895"/>
    <cellStyle name="Calculation 10 6 6 2" xfId="5896"/>
    <cellStyle name="Calculation 10 6 6 3" xfId="5897"/>
    <cellStyle name="Calculation 10 6 7" xfId="5898"/>
    <cellStyle name="Calculation 10 6 7 2" xfId="5899"/>
    <cellStyle name="Calculation 10 6 7 3" xfId="5900"/>
    <cellStyle name="Calculation 10 6 8" xfId="5901"/>
    <cellStyle name="Calculation 10 6 9" xfId="5902"/>
    <cellStyle name="Calculation 10 7" xfId="5903"/>
    <cellStyle name="Calculation 10 7 2" xfId="5904"/>
    <cellStyle name="Calculation 10 7 2 2" xfId="5905"/>
    <cellStyle name="Calculation 10 7 2 3" xfId="5906"/>
    <cellStyle name="Calculation 10 7 3" xfId="5907"/>
    <cellStyle name="Calculation 10 7 3 2" xfId="5908"/>
    <cellStyle name="Calculation 10 7 3 3" xfId="5909"/>
    <cellStyle name="Calculation 10 7 4" xfId="5910"/>
    <cellStyle name="Calculation 10 7 4 2" xfId="5911"/>
    <cellStyle name="Calculation 10 7 4 3" xfId="5912"/>
    <cellStyle name="Calculation 10 7 5" xfId="5913"/>
    <cellStyle name="Calculation 10 7 5 2" xfId="5914"/>
    <cellStyle name="Calculation 10 7 5 3" xfId="5915"/>
    <cellStyle name="Calculation 10 7 6" xfId="5916"/>
    <cellStyle name="Calculation 10 7 6 2" xfId="5917"/>
    <cellStyle name="Calculation 10 7 6 3" xfId="5918"/>
    <cellStyle name="Calculation 10 7 7" xfId="5919"/>
    <cellStyle name="Calculation 10 7 7 2" xfId="5920"/>
    <cellStyle name="Calculation 10 7 7 3" xfId="5921"/>
    <cellStyle name="Calculation 10 7 8" xfId="5922"/>
    <cellStyle name="Calculation 10 7 9" xfId="5923"/>
    <cellStyle name="Calculation 10 8" xfId="5924"/>
    <cellStyle name="Calculation 10 8 2" xfId="5925"/>
    <cellStyle name="Calculation 10 8 2 2" xfId="5926"/>
    <cellStyle name="Calculation 10 8 2 3" xfId="5927"/>
    <cellStyle name="Calculation 10 8 3" xfId="5928"/>
    <cellStyle name="Calculation 10 8 3 2" xfId="5929"/>
    <cellStyle name="Calculation 10 8 3 3" xfId="5930"/>
    <cellStyle name="Calculation 10 8 4" xfId="5931"/>
    <cellStyle name="Calculation 10 8 4 2" xfId="5932"/>
    <cellStyle name="Calculation 10 8 4 3" xfId="5933"/>
    <cellStyle name="Calculation 10 8 5" xfId="5934"/>
    <cellStyle name="Calculation 10 8 6" xfId="5935"/>
    <cellStyle name="Calculation 10 9" xfId="5936"/>
    <cellStyle name="Calculation 10 9 2" xfId="5937"/>
    <cellStyle name="Calculation 10 9 3" xfId="5938"/>
    <cellStyle name="Calculation 11" xfId="5939"/>
    <cellStyle name="Calculation 11 2" xfId="5940"/>
    <cellStyle name="Calculation 11 2 2" xfId="5941"/>
    <cellStyle name="Calculation 11 2 3" xfId="5942"/>
    <cellStyle name="Calculation 11 3" xfId="5943"/>
    <cellStyle name="Calculation 11 3 2" xfId="5944"/>
    <cellStyle name="Calculation 11 3 3" xfId="5945"/>
    <cellStyle name="Calculation 11 4" xfId="5946"/>
    <cellStyle name="Calculation 11 5" xfId="5947"/>
    <cellStyle name="Calculation 12" xfId="53698"/>
    <cellStyle name="Calculation 13" xfId="53699"/>
    <cellStyle name="Calculation 14" xfId="53700"/>
    <cellStyle name="Calculation 2" xfId="417"/>
    <cellStyle name="Calculation 2 2" xfId="5948"/>
    <cellStyle name="Calculation 2 2 2" xfId="5949"/>
    <cellStyle name="Calculation 2 2 2 2" xfId="5950"/>
    <cellStyle name="Calculation 2 2 2 2 2" xfId="5951"/>
    <cellStyle name="Calculation 2 2 2 2 2 2" xfId="5952"/>
    <cellStyle name="Calculation 2 2 2 2 2 2 10" xfId="5953"/>
    <cellStyle name="Calculation 2 2 2 2 2 2 10 2" xfId="5954"/>
    <cellStyle name="Calculation 2 2 2 2 2 2 10 3" xfId="5955"/>
    <cellStyle name="Calculation 2 2 2 2 2 2 11" xfId="5956"/>
    <cellStyle name="Calculation 2 2 2 2 2 2 11 2" xfId="5957"/>
    <cellStyle name="Calculation 2 2 2 2 2 2 11 3" xfId="5958"/>
    <cellStyle name="Calculation 2 2 2 2 2 2 12" xfId="5959"/>
    <cellStyle name="Calculation 2 2 2 2 2 2 12 2" xfId="5960"/>
    <cellStyle name="Calculation 2 2 2 2 2 2 12 3" xfId="5961"/>
    <cellStyle name="Calculation 2 2 2 2 2 2 13" xfId="5962"/>
    <cellStyle name="Calculation 2 2 2 2 2 2 13 2" xfId="5963"/>
    <cellStyle name="Calculation 2 2 2 2 2 2 13 3" xfId="5964"/>
    <cellStyle name="Calculation 2 2 2 2 2 2 14" xfId="5965"/>
    <cellStyle name="Calculation 2 2 2 2 2 2 15" xfId="5966"/>
    <cellStyle name="Calculation 2 2 2 2 2 2 2" xfId="5967"/>
    <cellStyle name="Calculation 2 2 2 2 2 2 2 10" xfId="5968"/>
    <cellStyle name="Calculation 2 2 2 2 2 2 2 10 2" xfId="5969"/>
    <cellStyle name="Calculation 2 2 2 2 2 2 2 10 3" xfId="5970"/>
    <cellStyle name="Calculation 2 2 2 2 2 2 2 11" xfId="5971"/>
    <cellStyle name="Calculation 2 2 2 2 2 2 2 12" xfId="5972"/>
    <cellStyle name="Calculation 2 2 2 2 2 2 2 2" xfId="5973"/>
    <cellStyle name="Calculation 2 2 2 2 2 2 2 2 2" xfId="5974"/>
    <cellStyle name="Calculation 2 2 2 2 2 2 2 2 2 2" xfId="5975"/>
    <cellStyle name="Calculation 2 2 2 2 2 2 2 2 2 3" xfId="5976"/>
    <cellStyle name="Calculation 2 2 2 2 2 2 2 2 3" xfId="5977"/>
    <cellStyle name="Calculation 2 2 2 2 2 2 2 2 3 2" xfId="5978"/>
    <cellStyle name="Calculation 2 2 2 2 2 2 2 2 3 3" xfId="5979"/>
    <cellStyle name="Calculation 2 2 2 2 2 2 2 2 4" xfId="5980"/>
    <cellStyle name="Calculation 2 2 2 2 2 2 2 2 4 2" xfId="5981"/>
    <cellStyle name="Calculation 2 2 2 2 2 2 2 2 4 3" xfId="5982"/>
    <cellStyle name="Calculation 2 2 2 2 2 2 2 2 5" xfId="5983"/>
    <cellStyle name="Calculation 2 2 2 2 2 2 2 2 5 2" xfId="5984"/>
    <cellStyle name="Calculation 2 2 2 2 2 2 2 2 5 3" xfId="5985"/>
    <cellStyle name="Calculation 2 2 2 2 2 2 2 2 6" xfId="5986"/>
    <cellStyle name="Calculation 2 2 2 2 2 2 2 2 6 2" xfId="5987"/>
    <cellStyle name="Calculation 2 2 2 2 2 2 2 2 6 3" xfId="5988"/>
    <cellStyle name="Calculation 2 2 2 2 2 2 2 2 7" xfId="5989"/>
    <cellStyle name="Calculation 2 2 2 2 2 2 2 2 7 2" xfId="5990"/>
    <cellStyle name="Calculation 2 2 2 2 2 2 2 2 7 3" xfId="5991"/>
    <cellStyle name="Calculation 2 2 2 2 2 2 2 2 8" xfId="5992"/>
    <cellStyle name="Calculation 2 2 2 2 2 2 2 2 9" xfId="5993"/>
    <cellStyle name="Calculation 2 2 2 2 2 2 2 3" xfId="5994"/>
    <cellStyle name="Calculation 2 2 2 2 2 2 2 3 2" xfId="5995"/>
    <cellStyle name="Calculation 2 2 2 2 2 2 2 3 2 2" xfId="5996"/>
    <cellStyle name="Calculation 2 2 2 2 2 2 2 3 2 3" xfId="5997"/>
    <cellStyle name="Calculation 2 2 2 2 2 2 2 3 3" xfId="5998"/>
    <cellStyle name="Calculation 2 2 2 2 2 2 2 3 3 2" xfId="5999"/>
    <cellStyle name="Calculation 2 2 2 2 2 2 2 3 3 3" xfId="6000"/>
    <cellStyle name="Calculation 2 2 2 2 2 2 2 3 4" xfId="6001"/>
    <cellStyle name="Calculation 2 2 2 2 2 2 2 3 4 2" xfId="6002"/>
    <cellStyle name="Calculation 2 2 2 2 2 2 2 3 4 3" xfId="6003"/>
    <cellStyle name="Calculation 2 2 2 2 2 2 2 3 5" xfId="6004"/>
    <cellStyle name="Calculation 2 2 2 2 2 2 2 3 5 2" xfId="6005"/>
    <cellStyle name="Calculation 2 2 2 2 2 2 2 3 5 3" xfId="6006"/>
    <cellStyle name="Calculation 2 2 2 2 2 2 2 3 6" xfId="6007"/>
    <cellStyle name="Calculation 2 2 2 2 2 2 2 3 6 2" xfId="6008"/>
    <cellStyle name="Calculation 2 2 2 2 2 2 2 3 6 3" xfId="6009"/>
    <cellStyle name="Calculation 2 2 2 2 2 2 2 3 7" xfId="6010"/>
    <cellStyle name="Calculation 2 2 2 2 2 2 2 3 8" xfId="6011"/>
    <cellStyle name="Calculation 2 2 2 2 2 2 2 4" xfId="6012"/>
    <cellStyle name="Calculation 2 2 2 2 2 2 2 4 2" xfId="6013"/>
    <cellStyle name="Calculation 2 2 2 2 2 2 2 4 2 2" xfId="6014"/>
    <cellStyle name="Calculation 2 2 2 2 2 2 2 4 2 3" xfId="6015"/>
    <cellStyle name="Calculation 2 2 2 2 2 2 2 4 3" xfId="6016"/>
    <cellStyle name="Calculation 2 2 2 2 2 2 2 4 3 2" xfId="6017"/>
    <cellStyle name="Calculation 2 2 2 2 2 2 2 4 3 3" xfId="6018"/>
    <cellStyle name="Calculation 2 2 2 2 2 2 2 4 4" xfId="6019"/>
    <cellStyle name="Calculation 2 2 2 2 2 2 2 4 4 2" xfId="6020"/>
    <cellStyle name="Calculation 2 2 2 2 2 2 2 4 4 3" xfId="6021"/>
    <cellStyle name="Calculation 2 2 2 2 2 2 2 4 5" xfId="6022"/>
    <cellStyle name="Calculation 2 2 2 2 2 2 2 4 5 2" xfId="6023"/>
    <cellStyle name="Calculation 2 2 2 2 2 2 2 4 5 3" xfId="6024"/>
    <cellStyle name="Calculation 2 2 2 2 2 2 2 4 6" xfId="6025"/>
    <cellStyle name="Calculation 2 2 2 2 2 2 2 4 6 2" xfId="6026"/>
    <cellStyle name="Calculation 2 2 2 2 2 2 2 4 6 3" xfId="6027"/>
    <cellStyle name="Calculation 2 2 2 2 2 2 2 4 7" xfId="6028"/>
    <cellStyle name="Calculation 2 2 2 2 2 2 2 4 8" xfId="6029"/>
    <cellStyle name="Calculation 2 2 2 2 2 2 2 5" xfId="6030"/>
    <cellStyle name="Calculation 2 2 2 2 2 2 2 5 2" xfId="6031"/>
    <cellStyle name="Calculation 2 2 2 2 2 2 2 5 3" xfId="6032"/>
    <cellStyle name="Calculation 2 2 2 2 2 2 2 6" xfId="6033"/>
    <cellStyle name="Calculation 2 2 2 2 2 2 2 6 2" xfId="6034"/>
    <cellStyle name="Calculation 2 2 2 2 2 2 2 6 3" xfId="6035"/>
    <cellStyle name="Calculation 2 2 2 2 2 2 2 7" xfId="6036"/>
    <cellStyle name="Calculation 2 2 2 2 2 2 2 7 2" xfId="6037"/>
    <cellStyle name="Calculation 2 2 2 2 2 2 2 7 3" xfId="6038"/>
    <cellStyle name="Calculation 2 2 2 2 2 2 2 8" xfId="6039"/>
    <cellStyle name="Calculation 2 2 2 2 2 2 2 8 2" xfId="6040"/>
    <cellStyle name="Calculation 2 2 2 2 2 2 2 8 3" xfId="6041"/>
    <cellStyle name="Calculation 2 2 2 2 2 2 2 9" xfId="6042"/>
    <cellStyle name="Calculation 2 2 2 2 2 2 2 9 2" xfId="6043"/>
    <cellStyle name="Calculation 2 2 2 2 2 2 2 9 3" xfId="6044"/>
    <cellStyle name="Calculation 2 2 2 2 2 2 3" xfId="6045"/>
    <cellStyle name="Calculation 2 2 2 2 2 2 3 10" xfId="6046"/>
    <cellStyle name="Calculation 2 2 2 2 2 2 3 10 2" xfId="6047"/>
    <cellStyle name="Calculation 2 2 2 2 2 2 3 10 3" xfId="6048"/>
    <cellStyle name="Calculation 2 2 2 2 2 2 3 11" xfId="6049"/>
    <cellStyle name="Calculation 2 2 2 2 2 2 3 12" xfId="6050"/>
    <cellStyle name="Calculation 2 2 2 2 2 2 3 2" xfId="6051"/>
    <cellStyle name="Calculation 2 2 2 2 2 2 3 2 2" xfId="6052"/>
    <cellStyle name="Calculation 2 2 2 2 2 2 3 2 2 2" xfId="6053"/>
    <cellStyle name="Calculation 2 2 2 2 2 2 3 2 2 3" xfId="6054"/>
    <cellStyle name="Calculation 2 2 2 2 2 2 3 2 3" xfId="6055"/>
    <cellStyle name="Calculation 2 2 2 2 2 2 3 2 3 2" xfId="6056"/>
    <cellStyle name="Calculation 2 2 2 2 2 2 3 2 3 3" xfId="6057"/>
    <cellStyle name="Calculation 2 2 2 2 2 2 3 2 4" xfId="6058"/>
    <cellStyle name="Calculation 2 2 2 2 2 2 3 2 4 2" xfId="6059"/>
    <cellStyle name="Calculation 2 2 2 2 2 2 3 2 4 3" xfId="6060"/>
    <cellStyle name="Calculation 2 2 2 2 2 2 3 2 5" xfId="6061"/>
    <cellStyle name="Calculation 2 2 2 2 2 2 3 2 5 2" xfId="6062"/>
    <cellStyle name="Calculation 2 2 2 2 2 2 3 2 5 3" xfId="6063"/>
    <cellStyle name="Calculation 2 2 2 2 2 2 3 2 6" xfId="6064"/>
    <cellStyle name="Calculation 2 2 2 2 2 2 3 2 6 2" xfId="6065"/>
    <cellStyle name="Calculation 2 2 2 2 2 2 3 2 6 3" xfId="6066"/>
    <cellStyle name="Calculation 2 2 2 2 2 2 3 2 7" xfId="6067"/>
    <cellStyle name="Calculation 2 2 2 2 2 2 3 2 7 2" xfId="6068"/>
    <cellStyle name="Calculation 2 2 2 2 2 2 3 2 7 3" xfId="6069"/>
    <cellStyle name="Calculation 2 2 2 2 2 2 3 2 8" xfId="6070"/>
    <cellStyle name="Calculation 2 2 2 2 2 2 3 2 9" xfId="6071"/>
    <cellStyle name="Calculation 2 2 2 2 2 2 3 3" xfId="6072"/>
    <cellStyle name="Calculation 2 2 2 2 2 2 3 3 2" xfId="6073"/>
    <cellStyle name="Calculation 2 2 2 2 2 2 3 3 2 2" xfId="6074"/>
    <cellStyle name="Calculation 2 2 2 2 2 2 3 3 2 3" xfId="6075"/>
    <cellStyle name="Calculation 2 2 2 2 2 2 3 3 3" xfId="6076"/>
    <cellStyle name="Calculation 2 2 2 2 2 2 3 3 3 2" xfId="6077"/>
    <cellStyle name="Calculation 2 2 2 2 2 2 3 3 3 3" xfId="6078"/>
    <cellStyle name="Calculation 2 2 2 2 2 2 3 3 4" xfId="6079"/>
    <cellStyle name="Calculation 2 2 2 2 2 2 3 3 4 2" xfId="6080"/>
    <cellStyle name="Calculation 2 2 2 2 2 2 3 3 4 3" xfId="6081"/>
    <cellStyle name="Calculation 2 2 2 2 2 2 3 3 5" xfId="6082"/>
    <cellStyle name="Calculation 2 2 2 2 2 2 3 3 5 2" xfId="6083"/>
    <cellStyle name="Calculation 2 2 2 2 2 2 3 3 5 3" xfId="6084"/>
    <cellStyle name="Calculation 2 2 2 2 2 2 3 3 6" xfId="6085"/>
    <cellStyle name="Calculation 2 2 2 2 2 2 3 3 6 2" xfId="6086"/>
    <cellStyle name="Calculation 2 2 2 2 2 2 3 3 6 3" xfId="6087"/>
    <cellStyle name="Calculation 2 2 2 2 2 2 3 3 7" xfId="6088"/>
    <cellStyle name="Calculation 2 2 2 2 2 2 3 3 8" xfId="6089"/>
    <cellStyle name="Calculation 2 2 2 2 2 2 3 4" xfId="6090"/>
    <cellStyle name="Calculation 2 2 2 2 2 2 3 4 2" xfId="6091"/>
    <cellStyle name="Calculation 2 2 2 2 2 2 3 4 2 2" xfId="6092"/>
    <cellStyle name="Calculation 2 2 2 2 2 2 3 4 2 3" xfId="6093"/>
    <cellStyle name="Calculation 2 2 2 2 2 2 3 4 3" xfId="6094"/>
    <cellStyle name="Calculation 2 2 2 2 2 2 3 4 3 2" xfId="6095"/>
    <cellStyle name="Calculation 2 2 2 2 2 2 3 4 3 3" xfId="6096"/>
    <cellStyle name="Calculation 2 2 2 2 2 2 3 4 4" xfId="6097"/>
    <cellStyle name="Calculation 2 2 2 2 2 2 3 4 4 2" xfId="6098"/>
    <cellStyle name="Calculation 2 2 2 2 2 2 3 4 4 3" xfId="6099"/>
    <cellStyle name="Calculation 2 2 2 2 2 2 3 4 5" xfId="6100"/>
    <cellStyle name="Calculation 2 2 2 2 2 2 3 4 5 2" xfId="6101"/>
    <cellStyle name="Calculation 2 2 2 2 2 2 3 4 5 3" xfId="6102"/>
    <cellStyle name="Calculation 2 2 2 2 2 2 3 4 6" xfId="6103"/>
    <cellStyle name="Calculation 2 2 2 2 2 2 3 4 6 2" xfId="6104"/>
    <cellStyle name="Calculation 2 2 2 2 2 2 3 4 6 3" xfId="6105"/>
    <cellStyle name="Calculation 2 2 2 2 2 2 3 4 7" xfId="6106"/>
    <cellStyle name="Calculation 2 2 2 2 2 2 3 4 8" xfId="6107"/>
    <cellStyle name="Calculation 2 2 2 2 2 2 3 5" xfId="6108"/>
    <cellStyle name="Calculation 2 2 2 2 2 2 3 5 2" xfId="6109"/>
    <cellStyle name="Calculation 2 2 2 2 2 2 3 5 3" xfId="6110"/>
    <cellStyle name="Calculation 2 2 2 2 2 2 3 6" xfId="6111"/>
    <cellStyle name="Calculation 2 2 2 2 2 2 3 6 2" xfId="6112"/>
    <cellStyle name="Calculation 2 2 2 2 2 2 3 6 3" xfId="6113"/>
    <cellStyle name="Calculation 2 2 2 2 2 2 3 7" xfId="6114"/>
    <cellStyle name="Calculation 2 2 2 2 2 2 3 7 2" xfId="6115"/>
    <cellStyle name="Calculation 2 2 2 2 2 2 3 7 3" xfId="6116"/>
    <cellStyle name="Calculation 2 2 2 2 2 2 3 8" xfId="6117"/>
    <cellStyle name="Calculation 2 2 2 2 2 2 3 8 2" xfId="6118"/>
    <cellStyle name="Calculation 2 2 2 2 2 2 3 8 3" xfId="6119"/>
    <cellStyle name="Calculation 2 2 2 2 2 2 3 9" xfId="6120"/>
    <cellStyle name="Calculation 2 2 2 2 2 2 3 9 2" xfId="6121"/>
    <cellStyle name="Calculation 2 2 2 2 2 2 3 9 3" xfId="6122"/>
    <cellStyle name="Calculation 2 2 2 2 2 2 4" xfId="6123"/>
    <cellStyle name="Calculation 2 2 2 2 2 2 4 10" xfId="6124"/>
    <cellStyle name="Calculation 2 2 2 2 2 2 4 10 2" xfId="6125"/>
    <cellStyle name="Calculation 2 2 2 2 2 2 4 10 3" xfId="6126"/>
    <cellStyle name="Calculation 2 2 2 2 2 2 4 11" xfId="6127"/>
    <cellStyle name="Calculation 2 2 2 2 2 2 4 12" xfId="6128"/>
    <cellStyle name="Calculation 2 2 2 2 2 2 4 2" xfId="6129"/>
    <cellStyle name="Calculation 2 2 2 2 2 2 4 2 2" xfId="6130"/>
    <cellStyle name="Calculation 2 2 2 2 2 2 4 2 2 2" xfId="6131"/>
    <cellStyle name="Calculation 2 2 2 2 2 2 4 2 2 3" xfId="6132"/>
    <cellStyle name="Calculation 2 2 2 2 2 2 4 2 3" xfId="6133"/>
    <cellStyle name="Calculation 2 2 2 2 2 2 4 2 3 2" xfId="6134"/>
    <cellStyle name="Calculation 2 2 2 2 2 2 4 2 3 3" xfId="6135"/>
    <cellStyle name="Calculation 2 2 2 2 2 2 4 2 4" xfId="6136"/>
    <cellStyle name="Calculation 2 2 2 2 2 2 4 2 4 2" xfId="6137"/>
    <cellStyle name="Calculation 2 2 2 2 2 2 4 2 4 3" xfId="6138"/>
    <cellStyle name="Calculation 2 2 2 2 2 2 4 2 5" xfId="6139"/>
    <cellStyle name="Calculation 2 2 2 2 2 2 4 2 5 2" xfId="6140"/>
    <cellStyle name="Calculation 2 2 2 2 2 2 4 2 5 3" xfId="6141"/>
    <cellStyle name="Calculation 2 2 2 2 2 2 4 2 6" xfId="6142"/>
    <cellStyle name="Calculation 2 2 2 2 2 2 4 2 6 2" xfId="6143"/>
    <cellStyle name="Calculation 2 2 2 2 2 2 4 2 6 3" xfId="6144"/>
    <cellStyle name="Calculation 2 2 2 2 2 2 4 2 7" xfId="6145"/>
    <cellStyle name="Calculation 2 2 2 2 2 2 4 2 7 2" xfId="6146"/>
    <cellStyle name="Calculation 2 2 2 2 2 2 4 2 7 3" xfId="6147"/>
    <cellStyle name="Calculation 2 2 2 2 2 2 4 2 8" xfId="6148"/>
    <cellStyle name="Calculation 2 2 2 2 2 2 4 2 9" xfId="6149"/>
    <cellStyle name="Calculation 2 2 2 2 2 2 4 3" xfId="6150"/>
    <cellStyle name="Calculation 2 2 2 2 2 2 4 3 2" xfId="6151"/>
    <cellStyle name="Calculation 2 2 2 2 2 2 4 3 2 2" xfId="6152"/>
    <cellStyle name="Calculation 2 2 2 2 2 2 4 3 2 3" xfId="6153"/>
    <cellStyle name="Calculation 2 2 2 2 2 2 4 3 3" xfId="6154"/>
    <cellStyle name="Calculation 2 2 2 2 2 2 4 3 3 2" xfId="6155"/>
    <cellStyle name="Calculation 2 2 2 2 2 2 4 3 3 3" xfId="6156"/>
    <cellStyle name="Calculation 2 2 2 2 2 2 4 3 4" xfId="6157"/>
    <cellStyle name="Calculation 2 2 2 2 2 2 4 3 4 2" xfId="6158"/>
    <cellStyle name="Calculation 2 2 2 2 2 2 4 3 4 3" xfId="6159"/>
    <cellStyle name="Calculation 2 2 2 2 2 2 4 3 5" xfId="6160"/>
    <cellStyle name="Calculation 2 2 2 2 2 2 4 3 5 2" xfId="6161"/>
    <cellStyle name="Calculation 2 2 2 2 2 2 4 3 5 3" xfId="6162"/>
    <cellStyle name="Calculation 2 2 2 2 2 2 4 3 6" xfId="6163"/>
    <cellStyle name="Calculation 2 2 2 2 2 2 4 3 6 2" xfId="6164"/>
    <cellStyle name="Calculation 2 2 2 2 2 2 4 3 6 3" xfId="6165"/>
    <cellStyle name="Calculation 2 2 2 2 2 2 4 3 7" xfId="6166"/>
    <cellStyle name="Calculation 2 2 2 2 2 2 4 3 8" xfId="6167"/>
    <cellStyle name="Calculation 2 2 2 2 2 2 4 4" xfId="6168"/>
    <cellStyle name="Calculation 2 2 2 2 2 2 4 4 2" xfId="6169"/>
    <cellStyle name="Calculation 2 2 2 2 2 2 4 4 2 2" xfId="6170"/>
    <cellStyle name="Calculation 2 2 2 2 2 2 4 4 2 3" xfId="6171"/>
    <cellStyle name="Calculation 2 2 2 2 2 2 4 4 3" xfId="6172"/>
    <cellStyle name="Calculation 2 2 2 2 2 2 4 4 3 2" xfId="6173"/>
    <cellStyle name="Calculation 2 2 2 2 2 2 4 4 3 3" xfId="6174"/>
    <cellStyle name="Calculation 2 2 2 2 2 2 4 4 4" xfId="6175"/>
    <cellStyle name="Calculation 2 2 2 2 2 2 4 4 4 2" xfId="6176"/>
    <cellStyle name="Calculation 2 2 2 2 2 2 4 4 4 3" xfId="6177"/>
    <cellStyle name="Calculation 2 2 2 2 2 2 4 4 5" xfId="6178"/>
    <cellStyle name="Calculation 2 2 2 2 2 2 4 4 5 2" xfId="6179"/>
    <cellStyle name="Calculation 2 2 2 2 2 2 4 4 5 3" xfId="6180"/>
    <cellStyle name="Calculation 2 2 2 2 2 2 4 4 6" xfId="6181"/>
    <cellStyle name="Calculation 2 2 2 2 2 2 4 4 6 2" xfId="6182"/>
    <cellStyle name="Calculation 2 2 2 2 2 2 4 4 6 3" xfId="6183"/>
    <cellStyle name="Calculation 2 2 2 2 2 2 4 4 7" xfId="6184"/>
    <cellStyle name="Calculation 2 2 2 2 2 2 4 4 8" xfId="6185"/>
    <cellStyle name="Calculation 2 2 2 2 2 2 4 5" xfId="6186"/>
    <cellStyle name="Calculation 2 2 2 2 2 2 4 5 2" xfId="6187"/>
    <cellStyle name="Calculation 2 2 2 2 2 2 4 5 3" xfId="6188"/>
    <cellStyle name="Calculation 2 2 2 2 2 2 4 6" xfId="6189"/>
    <cellStyle name="Calculation 2 2 2 2 2 2 4 6 2" xfId="6190"/>
    <cellStyle name="Calculation 2 2 2 2 2 2 4 6 3" xfId="6191"/>
    <cellStyle name="Calculation 2 2 2 2 2 2 4 7" xfId="6192"/>
    <cellStyle name="Calculation 2 2 2 2 2 2 4 7 2" xfId="6193"/>
    <cellStyle name="Calculation 2 2 2 2 2 2 4 7 3" xfId="6194"/>
    <cellStyle name="Calculation 2 2 2 2 2 2 4 8" xfId="6195"/>
    <cellStyle name="Calculation 2 2 2 2 2 2 4 8 2" xfId="6196"/>
    <cellStyle name="Calculation 2 2 2 2 2 2 4 8 3" xfId="6197"/>
    <cellStyle name="Calculation 2 2 2 2 2 2 4 9" xfId="6198"/>
    <cellStyle name="Calculation 2 2 2 2 2 2 4 9 2" xfId="6199"/>
    <cellStyle name="Calculation 2 2 2 2 2 2 4 9 3" xfId="6200"/>
    <cellStyle name="Calculation 2 2 2 2 2 2 5" xfId="6201"/>
    <cellStyle name="Calculation 2 2 2 2 2 2 5 2" xfId="6202"/>
    <cellStyle name="Calculation 2 2 2 2 2 2 5 2 2" xfId="6203"/>
    <cellStyle name="Calculation 2 2 2 2 2 2 5 2 3" xfId="6204"/>
    <cellStyle name="Calculation 2 2 2 2 2 2 5 3" xfId="6205"/>
    <cellStyle name="Calculation 2 2 2 2 2 2 5 3 2" xfId="6206"/>
    <cellStyle name="Calculation 2 2 2 2 2 2 5 3 3" xfId="6207"/>
    <cellStyle name="Calculation 2 2 2 2 2 2 5 4" xfId="6208"/>
    <cellStyle name="Calculation 2 2 2 2 2 2 5 4 2" xfId="6209"/>
    <cellStyle name="Calculation 2 2 2 2 2 2 5 4 3" xfId="6210"/>
    <cellStyle name="Calculation 2 2 2 2 2 2 5 5" xfId="6211"/>
    <cellStyle name="Calculation 2 2 2 2 2 2 5 5 2" xfId="6212"/>
    <cellStyle name="Calculation 2 2 2 2 2 2 5 5 3" xfId="6213"/>
    <cellStyle name="Calculation 2 2 2 2 2 2 5 6" xfId="6214"/>
    <cellStyle name="Calculation 2 2 2 2 2 2 5 6 2" xfId="6215"/>
    <cellStyle name="Calculation 2 2 2 2 2 2 5 6 3" xfId="6216"/>
    <cellStyle name="Calculation 2 2 2 2 2 2 5 7" xfId="6217"/>
    <cellStyle name="Calculation 2 2 2 2 2 2 5 7 2" xfId="6218"/>
    <cellStyle name="Calculation 2 2 2 2 2 2 5 7 3" xfId="6219"/>
    <cellStyle name="Calculation 2 2 2 2 2 2 5 8" xfId="6220"/>
    <cellStyle name="Calculation 2 2 2 2 2 2 5 9" xfId="6221"/>
    <cellStyle name="Calculation 2 2 2 2 2 2 6" xfId="6222"/>
    <cellStyle name="Calculation 2 2 2 2 2 2 6 2" xfId="6223"/>
    <cellStyle name="Calculation 2 2 2 2 2 2 6 2 2" xfId="6224"/>
    <cellStyle name="Calculation 2 2 2 2 2 2 6 2 3" xfId="6225"/>
    <cellStyle name="Calculation 2 2 2 2 2 2 6 3" xfId="6226"/>
    <cellStyle name="Calculation 2 2 2 2 2 2 6 3 2" xfId="6227"/>
    <cellStyle name="Calculation 2 2 2 2 2 2 6 3 3" xfId="6228"/>
    <cellStyle name="Calculation 2 2 2 2 2 2 6 4" xfId="6229"/>
    <cellStyle name="Calculation 2 2 2 2 2 2 6 4 2" xfId="6230"/>
    <cellStyle name="Calculation 2 2 2 2 2 2 6 4 3" xfId="6231"/>
    <cellStyle name="Calculation 2 2 2 2 2 2 6 5" xfId="6232"/>
    <cellStyle name="Calculation 2 2 2 2 2 2 6 5 2" xfId="6233"/>
    <cellStyle name="Calculation 2 2 2 2 2 2 6 5 3" xfId="6234"/>
    <cellStyle name="Calculation 2 2 2 2 2 2 6 6" xfId="6235"/>
    <cellStyle name="Calculation 2 2 2 2 2 2 6 6 2" xfId="6236"/>
    <cellStyle name="Calculation 2 2 2 2 2 2 6 6 3" xfId="6237"/>
    <cellStyle name="Calculation 2 2 2 2 2 2 6 7" xfId="6238"/>
    <cellStyle name="Calculation 2 2 2 2 2 2 6 7 2" xfId="6239"/>
    <cellStyle name="Calculation 2 2 2 2 2 2 6 7 3" xfId="6240"/>
    <cellStyle name="Calculation 2 2 2 2 2 2 6 8" xfId="6241"/>
    <cellStyle name="Calculation 2 2 2 2 2 2 6 9" xfId="6242"/>
    <cellStyle name="Calculation 2 2 2 2 2 2 7" xfId="6243"/>
    <cellStyle name="Calculation 2 2 2 2 2 2 7 2" xfId="6244"/>
    <cellStyle name="Calculation 2 2 2 2 2 2 7 2 2" xfId="6245"/>
    <cellStyle name="Calculation 2 2 2 2 2 2 7 2 3" xfId="6246"/>
    <cellStyle name="Calculation 2 2 2 2 2 2 7 3" xfId="6247"/>
    <cellStyle name="Calculation 2 2 2 2 2 2 7 3 2" xfId="6248"/>
    <cellStyle name="Calculation 2 2 2 2 2 2 7 3 3" xfId="6249"/>
    <cellStyle name="Calculation 2 2 2 2 2 2 7 4" xfId="6250"/>
    <cellStyle name="Calculation 2 2 2 2 2 2 7 4 2" xfId="6251"/>
    <cellStyle name="Calculation 2 2 2 2 2 2 7 4 3" xfId="6252"/>
    <cellStyle name="Calculation 2 2 2 2 2 2 7 5" xfId="6253"/>
    <cellStyle name="Calculation 2 2 2 2 2 2 7 5 2" xfId="6254"/>
    <cellStyle name="Calculation 2 2 2 2 2 2 7 5 3" xfId="6255"/>
    <cellStyle name="Calculation 2 2 2 2 2 2 7 6" xfId="6256"/>
    <cellStyle name="Calculation 2 2 2 2 2 2 7 6 2" xfId="6257"/>
    <cellStyle name="Calculation 2 2 2 2 2 2 7 6 3" xfId="6258"/>
    <cellStyle name="Calculation 2 2 2 2 2 2 7 7" xfId="6259"/>
    <cellStyle name="Calculation 2 2 2 2 2 2 7 7 2" xfId="6260"/>
    <cellStyle name="Calculation 2 2 2 2 2 2 7 7 3" xfId="6261"/>
    <cellStyle name="Calculation 2 2 2 2 2 2 7 8" xfId="6262"/>
    <cellStyle name="Calculation 2 2 2 2 2 2 7 9" xfId="6263"/>
    <cellStyle name="Calculation 2 2 2 2 2 2 8" xfId="6264"/>
    <cellStyle name="Calculation 2 2 2 2 2 2 8 2" xfId="6265"/>
    <cellStyle name="Calculation 2 2 2 2 2 2 8 2 2" xfId="6266"/>
    <cellStyle name="Calculation 2 2 2 2 2 2 8 2 3" xfId="6267"/>
    <cellStyle name="Calculation 2 2 2 2 2 2 8 3" xfId="6268"/>
    <cellStyle name="Calculation 2 2 2 2 2 2 8 3 2" xfId="6269"/>
    <cellStyle name="Calculation 2 2 2 2 2 2 8 3 3" xfId="6270"/>
    <cellStyle name="Calculation 2 2 2 2 2 2 8 4" xfId="6271"/>
    <cellStyle name="Calculation 2 2 2 2 2 2 8 4 2" xfId="6272"/>
    <cellStyle name="Calculation 2 2 2 2 2 2 8 4 3" xfId="6273"/>
    <cellStyle name="Calculation 2 2 2 2 2 2 8 5" xfId="6274"/>
    <cellStyle name="Calculation 2 2 2 2 2 2 8 6" xfId="6275"/>
    <cellStyle name="Calculation 2 2 2 2 2 2 9" xfId="6276"/>
    <cellStyle name="Calculation 2 2 2 2 2 2 9 2" xfId="6277"/>
    <cellStyle name="Calculation 2 2 2 2 2 2 9 3" xfId="6278"/>
    <cellStyle name="Calculation 2 2 2 2 2 3" xfId="6279"/>
    <cellStyle name="Calculation 2 2 2 2 2 3 2" xfId="6280"/>
    <cellStyle name="Calculation 2 2 2 2 2 3 2 2" xfId="6281"/>
    <cellStyle name="Calculation 2 2 2 2 2 3 2 3" xfId="6282"/>
    <cellStyle name="Calculation 2 2 2 2 2 3 3" xfId="6283"/>
    <cellStyle name="Calculation 2 2 2 2 2 3 3 2" xfId="6284"/>
    <cellStyle name="Calculation 2 2 2 2 2 3 3 3" xfId="6285"/>
    <cellStyle name="Calculation 2 2 2 2 2 3 4" xfId="6286"/>
    <cellStyle name="Calculation 2 2 2 2 2 3 4 2" xfId="6287"/>
    <cellStyle name="Calculation 2 2 2 2 2 3 4 3" xfId="6288"/>
    <cellStyle name="Calculation 2 2 2 2 2 3 5" xfId="6289"/>
    <cellStyle name="Calculation 2 2 2 2 2 3 6" xfId="6290"/>
    <cellStyle name="Calculation 2 2 2 2 2 4" xfId="6291"/>
    <cellStyle name="Calculation 2 2 2 2 2 4 2" xfId="6292"/>
    <cellStyle name="Calculation 2 2 2 2 2 4 3" xfId="6293"/>
    <cellStyle name="Calculation 2 2 2 2 2 5" xfId="6294"/>
    <cellStyle name="Calculation 2 2 2 2 2 6" xfId="6295"/>
    <cellStyle name="Calculation 2 2 2 2 3" xfId="6296"/>
    <cellStyle name="Calculation 2 2 2 2 3 10" xfId="6297"/>
    <cellStyle name="Calculation 2 2 2 2 3 10 2" xfId="6298"/>
    <cellStyle name="Calculation 2 2 2 2 3 10 3" xfId="6299"/>
    <cellStyle name="Calculation 2 2 2 2 3 11" xfId="6300"/>
    <cellStyle name="Calculation 2 2 2 2 3 11 2" xfId="6301"/>
    <cellStyle name="Calculation 2 2 2 2 3 11 3" xfId="6302"/>
    <cellStyle name="Calculation 2 2 2 2 3 12" xfId="6303"/>
    <cellStyle name="Calculation 2 2 2 2 3 12 2" xfId="6304"/>
    <cellStyle name="Calculation 2 2 2 2 3 12 3" xfId="6305"/>
    <cellStyle name="Calculation 2 2 2 2 3 13" xfId="6306"/>
    <cellStyle name="Calculation 2 2 2 2 3 13 2" xfId="6307"/>
    <cellStyle name="Calculation 2 2 2 2 3 13 3" xfId="6308"/>
    <cellStyle name="Calculation 2 2 2 2 3 14" xfId="6309"/>
    <cellStyle name="Calculation 2 2 2 2 3 15" xfId="6310"/>
    <cellStyle name="Calculation 2 2 2 2 3 2" xfId="6311"/>
    <cellStyle name="Calculation 2 2 2 2 3 2 10" xfId="6312"/>
    <cellStyle name="Calculation 2 2 2 2 3 2 10 2" xfId="6313"/>
    <cellStyle name="Calculation 2 2 2 2 3 2 10 3" xfId="6314"/>
    <cellStyle name="Calculation 2 2 2 2 3 2 11" xfId="6315"/>
    <cellStyle name="Calculation 2 2 2 2 3 2 12" xfId="6316"/>
    <cellStyle name="Calculation 2 2 2 2 3 2 2" xfId="6317"/>
    <cellStyle name="Calculation 2 2 2 2 3 2 2 2" xfId="6318"/>
    <cellStyle name="Calculation 2 2 2 2 3 2 2 2 2" xfId="6319"/>
    <cellStyle name="Calculation 2 2 2 2 3 2 2 2 3" xfId="6320"/>
    <cellStyle name="Calculation 2 2 2 2 3 2 2 3" xfId="6321"/>
    <cellStyle name="Calculation 2 2 2 2 3 2 2 3 2" xfId="6322"/>
    <cellStyle name="Calculation 2 2 2 2 3 2 2 3 3" xfId="6323"/>
    <cellStyle name="Calculation 2 2 2 2 3 2 2 4" xfId="6324"/>
    <cellStyle name="Calculation 2 2 2 2 3 2 2 4 2" xfId="6325"/>
    <cellStyle name="Calculation 2 2 2 2 3 2 2 4 3" xfId="6326"/>
    <cellStyle name="Calculation 2 2 2 2 3 2 2 5" xfId="6327"/>
    <cellStyle name="Calculation 2 2 2 2 3 2 2 5 2" xfId="6328"/>
    <cellStyle name="Calculation 2 2 2 2 3 2 2 5 3" xfId="6329"/>
    <cellStyle name="Calculation 2 2 2 2 3 2 2 6" xfId="6330"/>
    <cellStyle name="Calculation 2 2 2 2 3 2 2 6 2" xfId="6331"/>
    <cellStyle name="Calculation 2 2 2 2 3 2 2 6 3" xfId="6332"/>
    <cellStyle name="Calculation 2 2 2 2 3 2 2 7" xfId="6333"/>
    <cellStyle name="Calculation 2 2 2 2 3 2 2 7 2" xfId="6334"/>
    <cellStyle name="Calculation 2 2 2 2 3 2 2 7 3" xfId="6335"/>
    <cellStyle name="Calculation 2 2 2 2 3 2 2 8" xfId="6336"/>
    <cellStyle name="Calculation 2 2 2 2 3 2 2 9" xfId="6337"/>
    <cellStyle name="Calculation 2 2 2 2 3 2 3" xfId="6338"/>
    <cellStyle name="Calculation 2 2 2 2 3 2 3 2" xfId="6339"/>
    <cellStyle name="Calculation 2 2 2 2 3 2 3 2 2" xfId="6340"/>
    <cellStyle name="Calculation 2 2 2 2 3 2 3 2 3" xfId="6341"/>
    <cellStyle name="Calculation 2 2 2 2 3 2 3 3" xfId="6342"/>
    <cellStyle name="Calculation 2 2 2 2 3 2 3 3 2" xfId="6343"/>
    <cellStyle name="Calculation 2 2 2 2 3 2 3 3 3" xfId="6344"/>
    <cellStyle name="Calculation 2 2 2 2 3 2 3 4" xfId="6345"/>
    <cellStyle name="Calculation 2 2 2 2 3 2 3 4 2" xfId="6346"/>
    <cellStyle name="Calculation 2 2 2 2 3 2 3 4 3" xfId="6347"/>
    <cellStyle name="Calculation 2 2 2 2 3 2 3 5" xfId="6348"/>
    <cellStyle name="Calculation 2 2 2 2 3 2 3 5 2" xfId="6349"/>
    <cellStyle name="Calculation 2 2 2 2 3 2 3 5 3" xfId="6350"/>
    <cellStyle name="Calculation 2 2 2 2 3 2 3 6" xfId="6351"/>
    <cellStyle name="Calculation 2 2 2 2 3 2 3 6 2" xfId="6352"/>
    <cellStyle name="Calculation 2 2 2 2 3 2 3 6 3" xfId="6353"/>
    <cellStyle name="Calculation 2 2 2 2 3 2 3 7" xfId="6354"/>
    <cellStyle name="Calculation 2 2 2 2 3 2 3 8" xfId="6355"/>
    <cellStyle name="Calculation 2 2 2 2 3 2 4" xfId="6356"/>
    <cellStyle name="Calculation 2 2 2 2 3 2 4 2" xfId="6357"/>
    <cellStyle name="Calculation 2 2 2 2 3 2 4 2 2" xfId="6358"/>
    <cellStyle name="Calculation 2 2 2 2 3 2 4 2 3" xfId="6359"/>
    <cellStyle name="Calculation 2 2 2 2 3 2 4 3" xfId="6360"/>
    <cellStyle name="Calculation 2 2 2 2 3 2 4 3 2" xfId="6361"/>
    <cellStyle name="Calculation 2 2 2 2 3 2 4 3 3" xfId="6362"/>
    <cellStyle name="Calculation 2 2 2 2 3 2 4 4" xfId="6363"/>
    <cellStyle name="Calculation 2 2 2 2 3 2 4 4 2" xfId="6364"/>
    <cellStyle name="Calculation 2 2 2 2 3 2 4 4 3" xfId="6365"/>
    <cellStyle name="Calculation 2 2 2 2 3 2 4 5" xfId="6366"/>
    <cellStyle name="Calculation 2 2 2 2 3 2 4 5 2" xfId="6367"/>
    <cellStyle name="Calculation 2 2 2 2 3 2 4 5 3" xfId="6368"/>
    <cellStyle name="Calculation 2 2 2 2 3 2 4 6" xfId="6369"/>
    <cellStyle name="Calculation 2 2 2 2 3 2 4 6 2" xfId="6370"/>
    <cellStyle name="Calculation 2 2 2 2 3 2 4 6 3" xfId="6371"/>
    <cellStyle name="Calculation 2 2 2 2 3 2 4 7" xfId="6372"/>
    <cellStyle name="Calculation 2 2 2 2 3 2 4 8" xfId="6373"/>
    <cellStyle name="Calculation 2 2 2 2 3 2 5" xfId="6374"/>
    <cellStyle name="Calculation 2 2 2 2 3 2 5 2" xfId="6375"/>
    <cellStyle name="Calculation 2 2 2 2 3 2 5 3" xfId="6376"/>
    <cellStyle name="Calculation 2 2 2 2 3 2 6" xfId="6377"/>
    <cellStyle name="Calculation 2 2 2 2 3 2 6 2" xfId="6378"/>
    <cellStyle name="Calculation 2 2 2 2 3 2 6 3" xfId="6379"/>
    <cellStyle name="Calculation 2 2 2 2 3 2 7" xfId="6380"/>
    <cellStyle name="Calculation 2 2 2 2 3 2 7 2" xfId="6381"/>
    <cellStyle name="Calculation 2 2 2 2 3 2 7 3" xfId="6382"/>
    <cellStyle name="Calculation 2 2 2 2 3 2 8" xfId="6383"/>
    <cellStyle name="Calculation 2 2 2 2 3 2 8 2" xfId="6384"/>
    <cellStyle name="Calculation 2 2 2 2 3 2 8 3" xfId="6385"/>
    <cellStyle name="Calculation 2 2 2 2 3 2 9" xfId="6386"/>
    <cellStyle name="Calculation 2 2 2 2 3 2 9 2" xfId="6387"/>
    <cellStyle name="Calculation 2 2 2 2 3 2 9 3" xfId="6388"/>
    <cellStyle name="Calculation 2 2 2 2 3 3" xfId="6389"/>
    <cellStyle name="Calculation 2 2 2 2 3 3 10" xfId="6390"/>
    <cellStyle name="Calculation 2 2 2 2 3 3 10 2" xfId="6391"/>
    <cellStyle name="Calculation 2 2 2 2 3 3 10 3" xfId="6392"/>
    <cellStyle name="Calculation 2 2 2 2 3 3 11" xfId="6393"/>
    <cellStyle name="Calculation 2 2 2 2 3 3 12" xfId="6394"/>
    <cellStyle name="Calculation 2 2 2 2 3 3 2" xfId="6395"/>
    <cellStyle name="Calculation 2 2 2 2 3 3 2 2" xfId="6396"/>
    <cellStyle name="Calculation 2 2 2 2 3 3 2 2 2" xfId="6397"/>
    <cellStyle name="Calculation 2 2 2 2 3 3 2 2 3" xfId="6398"/>
    <cellStyle name="Calculation 2 2 2 2 3 3 2 3" xfId="6399"/>
    <cellStyle name="Calculation 2 2 2 2 3 3 2 3 2" xfId="6400"/>
    <cellStyle name="Calculation 2 2 2 2 3 3 2 3 3" xfId="6401"/>
    <cellStyle name="Calculation 2 2 2 2 3 3 2 4" xfId="6402"/>
    <cellStyle name="Calculation 2 2 2 2 3 3 2 4 2" xfId="6403"/>
    <cellStyle name="Calculation 2 2 2 2 3 3 2 4 3" xfId="6404"/>
    <cellStyle name="Calculation 2 2 2 2 3 3 2 5" xfId="6405"/>
    <cellStyle name="Calculation 2 2 2 2 3 3 2 5 2" xfId="6406"/>
    <cellStyle name="Calculation 2 2 2 2 3 3 2 5 3" xfId="6407"/>
    <cellStyle name="Calculation 2 2 2 2 3 3 2 6" xfId="6408"/>
    <cellStyle name="Calculation 2 2 2 2 3 3 2 6 2" xfId="6409"/>
    <cellStyle name="Calculation 2 2 2 2 3 3 2 6 3" xfId="6410"/>
    <cellStyle name="Calculation 2 2 2 2 3 3 2 7" xfId="6411"/>
    <cellStyle name="Calculation 2 2 2 2 3 3 2 7 2" xfId="6412"/>
    <cellStyle name="Calculation 2 2 2 2 3 3 2 7 3" xfId="6413"/>
    <cellStyle name="Calculation 2 2 2 2 3 3 2 8" xfId="6414"/>
    <cellStyle name="Calculation 2 2 2 2 3 3 2 9" xfId="6415"/>
    <cellStyle name="Calculation 2 2 2 2 3 3 3" xfId="6416"/>
    <cellStyle name="Calculation 2 2 2 2 3 3 3 2" xfId="6417"/>
    <cellStyle name="Calculation 2 2 2 2 3 3 3 2 2" xfId="6418"/>
    <cellStyle name="Calculation 2 2 2 2 3 3 3 2 3" xfId="6419"/>
    <cellStyle name="Calculation 2 2 2 2 3 3 3 3" xfId="6420"/>
    <cellStyle name="Calculation 2 2 2 2 3 3 3 3 2" xfId="6421"/>
    <cellStyle name="Calculation 2 2 2 2 3 3 3 3 3" xfId="6422"/>
    <cellStyle name="Calculation 2 2 2 2 3 3 3 4" xfId="6423"/>
    <cellStyle name="Calculation 2 2 2 2 3 3 3 4 2" xfId="6424"/>
    <cellStyle name="Calculation 2 2 2 2 3 3 3 4 3" xfId="6425"/>
    <cellStyle name="Calculation 2 2 2 2 3 3 3 5" xfId="6426"/>
    <cellStyle name="Calculation 2 2 2 2 3 3 3 5 2" xfId="6427"/>
    <cellStyle name="Calculation 2 2 2 2 3 3 3 5 3" xfId="6428"/>
    <cellStyle name="Calculation 2 2 2 2 3 3 3 6" xfId="6429"/>
    <cellStyle name="Calculation 2 2 2 2 3 3 3 6 2" xfId="6430"/>
    <cellStyle name="Calculation 2 2 2 2 3 3 3 6 3" xfId="6431"/>
    <cellStyle name="Calculation 2 2 2 2 3 3 3 7" xfId="6432"/>
    <cellStyle name="Calculation 2 2 2 2 3 3 3 8" xfId="6433"/>
    <cellStyle name="Calculation 2 2 2 2 3 3 4" xfId="6434"/>
    <cellStyle name="Calculation 2 2 2 2 3 3 4 2" xfId="6435"/>
    <cellStyle name="Calculation 2 2 2 2 3 3 4 2 2" xfId="6436"/>
    <cellStyle name="Calculation 2 2 2 2 3 3 4 2 3" xfId="6437"/>
    <cellStyle name="Calculation 2 2 2 2 3 3 4 3" xfId="6438"/>
    <cellStyle name="Calculation 2 2 2 2 3 3 4 3 2" xfId="6439"/>
    <cellStyle name="Calculation 2 2 2 2 3 3 4 3 3" xfId="6440"/>
    <cellStyle name="Calculation 2 2 2 2 3 3 4 4" xfId="6441"/>
    <cellStyle name="Calculation 2 2 2 2 3 3 4 4 2" xfId="6442"/>
    <cellStyle name="Calculation 2 2 2 2 3 3 4 4 3" xfId="6443"/>
    <cellStyle name="Calculation 2 2 2 2 3 3 4 5" xfId="6444"/>
    <cellStyle name="Calculation 2 2 2 2 3 3 4 5 2" xfId="6445"/>
    <cellStyle name="Calculation 2 2 2 2 3 3 4 5 3" xfId="6446"/>
    <cellStyle name="Calculation 2 2 2 2 3 3 4 6" xfId="6447"/>
    <cellStyle name="Calculation 2 2 2 2 3 3 4 6 2" xfId="6448"/>
    <cellStyle name="Calculation 2 2 2 2 3 3 4 6 3" xfId="6449"/>
    <cellStyle name="Calculation 2 2 2 2 3 3 4 7" xfId="6450"/>
    <cellStyle name="Calculation 2 2 2 2 3 3 4 8" xfId="6451"/>
    <cellStyle name="Calculation 2 2 2 2 3 3 5" xfId="6452"/>
    <cellStyle name="Calculation 2 2 2 2 3 3 5 2" xfId="6453"/>
    <cellStyle name="Calculation 2 2 2 2 3 3 5 3" xfId="6454"/>
    <cellStyle name="Calculation 2 2 2 2 3 3 6" xfId="6455"/>
    <cellStyle name="Calculation 2 2 2 2 3 3 6 2" xfId="6456"/>
    <cellStyle name="Calculation 2 2 2 2 3 3 6 3" xfId="6457"/>
    <cellStyle name="Calculation 2 2 2 2 3 3 7" xfId="6458"/>
    <cellStyle name="Calculation 2 2 2 2 3 3 7 2" xfId="6459"/>
    <cellStyle name="Calculation 2 2 2 2 3 3 7 3" xfId="6460"/>
    <cellStyle name="Calculation 2 2 2 2 3 3 8" xfId="6461"/>
    <cellStyle name="Calculation 2 2 2 2 3 3 8 2" xfId="6462"/>
    <cellStyle name="Calculation 2 2 2 2 3 3 8 3" xfId="6463"/>
    <cellStyle name="Calculation 2 2 2 2 3 3 9" xfId="6464"/>
    <cellStyle name="Calculation 2 2 2 2 3 3 9 2" xfId="6465"/>
    <cellStyle name="Calculation 2 2 2 2 3 3 9 3" xfId="6466"/>
    <cellStyle name="Calculation 2 2 2 2 3 4" xfId="6467"/>
    <cellStyle name="Calculation 2 2 2 2 3 4 10" xfId="6468"/>
    <cellStyle name="Calculation 2 2 2 2 3 4 10 2" xfId="6469"/>
    <cellStyle name="Calculation 2 2 2 2 3 4 10 3" xfId="6470"/>
    <cellStyle name="Calculation 2 2 2 2 3 4 11" xfId="6471"/>
    <cellStyle name="Calculation 2 2 2 2 3 4 12" xfId="6472"/>
    <cellStyle name="Calculation 2 2 2 2 3 4 2" xfId="6473"/>
    <cellStyle name="Calculation 2 2 2 2 3 4 2 2" xfId="6474"/>
    <cellStyle name="Calculation 2 2 2 2 3 4 2 2 2" xfId="6475"/>
    <cellStyle name="Calculation 2 2 2 2 3 4 2 2 3" xfId="6476"/>
    <cellStyle name="Calculation 2 2 2 2 3 4 2 3" xfId="6477"/>
    <cellStyle name="Calculation 2 2 2 2 3 4 2 3 2" xfId="6478"/>
    <cellStyle name="Calculation 2 2 2 2 3 4 2 3 3" xfId="6479"/>
    <cellStyle name="Calculation 2 2 2 2 3 4 2 4" xfId="6480"/>
    <cellStyle name="Calculation 2 2 2 2 3 4 2 4 2" xfId="6481"/>
    <cellStyle name="Calculation 2 2 2 2 3 4 2 4 3" xfId="6482"/>
    <cellStyle name="Calculation 2 2 2 2 3 4 2 5" xfId="6483"/>
    <cellStyle name="Calculation 2 2 2 2 3 4 2 5 2" xfId="6484"/>
    <cellStyle name="Calculation 2 2 2 2 3 4 2 5 3" xfId="6485"/>
    <cellStyle name="Calculation 2 2 2 2 3 4 2 6" xfId="6486"/>
    <cellStyle name="Calculation 2 2 2 2 3 4 2 6 2" xfId="6487"/>
    <cellStyle name="Calculation 2 2 2 2 3 4 2 6 3" xfId="6488"/>
    <cellStyle name="Calculation 2 2 2 2 3 4 2 7" xfId="6489"/>
    <cellStyle name="Calculation 2 2 2 2 3 4 2 7 2" xfId="6490"/>
    <cellStyle name="Calculation 2 2 2 2 3 4 2 7 3" xfId="6491"/>
    <cellStyle name="Calculation 2 2 2 2 3 4 2 8" xfId="6492"/>
    <cellStyle name="Calculation 2 2 2 2 3 4 2 9" xfId="6493"/>
    <cellStyle name="Calculation 2 2 2 2 3 4 3" xfId="6494"/>
    <cellStyle name="Calculation 2 2 2 2 3 4 3 2" xfId="6495"/>
    <cellStyle name="Calculation 2 2 2 2 3 4 3 2 2" xfId="6496"/>
    <cellStyle name="Calculation 2 2 2 2 3 4 3 2 3" xfId="6497"/>
    <cellStyle name="Calculation 2 2 2 2 3 4 3 3" xfId="6498"/>
    <cellStyle name="Calculation 2 2 2 2 3 4 3 3 2" xfId="6499"/>
    <cellStyle name="Calculation 2 2 2 2 3 4 3 3 3" xfId="6500"/>
    <cellStyle name="Calculation 2 2 2 2 3 4 3 4" xfId="6501"/>
    <cellStyle name="Calculation 2 2 2 2 3 4 3 4 2" xfId="6502"/>
    <cellStyle name="Calculation 2 2 2 2 3 4 3 4 3" xfId="6503"/>
    <cellStyle name="Calculation 2 2 2 2 3 4 3 5" xfId="6504"/>
    <cellStyle name="Calculation 2 2 2 2 3 4 3 5 2" xfId="6505"/>
    <cellStyle name="Calculation 2 2 2 2 3 4 3 5 3" xfId="6506"/>
    <cellStyle name="Calculation 2 2 2 2 3 4 3 6" xfId="6507"/>
    <cellStyle name="Calculation 2 2 2 2 3 4 3 6 2" xfId="6508"/>
    <cellStyle name="Calculation 2 2 2 2 3 4 3 6 3" xfId="6509"/>
    <cellStyle name="Calculation 2 2 2 2 3 4 3 7" xfId="6510"/>
    <cellStyle name="Calculation 2 2 2 2 3 4 3 8" xfId="6511"/>
    <cellStyle name="Calculation 2 2 2 2 3 4 4" xfId="6512"/>
    <cellStyle name="Calculation 2 2 2 2 3 4 4 2" xfId="6513"/>
    <cellStyle name="Calculation 2 2 2 2 3 4 4 2 2" xfId="6514"/>
    <cellStyle name="Calculation 2 2 2 2 3 4 4 2 3" xfId="6515"/>
    <cellStyle name="Calculation 2 2 2 2 3 4 4 3" xfId="6516"/>
    <cellStyle name="Calculation 2 2 2 2 3 4 4 3 2" xfId="6517"/>
    <cellStyle name="Calculation 2 2 2 2 3 4 4 3 3" xfId="6518"/>
    <cellStyle name="Calculation 2 2 2 2 3 4 4 4" xfId="6519"/>
    <cellStyle name="Calculation 2 2 2 2 3 4 4 4 2" xfId="6520"/>
    <cellStyle name="Calculation 2 2 2 2 3 4 4 4 3" xfId="6521"/>
    <cellStyle name="Calculation 2 2 2 2 3 4 4 5" xfId="6522"/>
    <cellStyle name="Calculation 2 2 2 2 3 4 4 5 2" xfId="6523"/>
    <cellStyle name="Calculation 2 2 2 2 3 4 4 5 3" xfId="6524"/>
    <cellStyle name="Calculation 2 2 2 2 3 4 4 6" xfId="6525"/>
    <cellStyle name="Calculation 2 2 2 2 3 4 4 6 2" xfId="6526"/>
    <cellStyle name="Calculation 2 2 2 2 3 4 4 6 3" xfId="6527"/>
    <cellStyle name="Calculation 2 2 2 2 3 4 4 7" xfId="6528"/>
    <cellStyle name="Calculation 2 2 2 2 3 4 4 8" xfId="6529"/>
    <cellStyle name="Calculation 2 2 2 2 3 4 5" xfId="6530"/>
    <cellStyle name="Calculation 2 2 2 2 3 4 5 2" xfId="6531"/>
    <cellStyle name="Calculation 2 2 2 2 3 4 5 3" xfId="6532"/>
    <cellStyle name="Calculation 2 2 2 2 3 4 6" xfId="6533"/>
    <cellStyle name="Calculation 2 2 2 2 3 4 6 2" xfId="6534"/>
    <cellStyle name="Calculation 2 2 2 2 3 4 6 3" xfId="6535"/>
    <cellStyle name="Calculation 2 2 2 2 3 4 7" xfId="6536"/>
    <cellStyle name="Calculation 2 2 2 2 3 4 7 2" xfId="6537"/>
    <cellStyle name="Calculation 2 2 2 2 3 4 7 3" xfId="6538"/>
    <cellStyle name="Calculation 2 2 2 2 3 4 8" xfId="6539"/>
    <cellStyle name="Calculation 2 2 2 2 3 4 8 2" xfId="6540"/>
    <cellStyle name="Calculation 2 2 2 2 3 4 8 3" xfId="6541"/>
    <cellStyle name="Calculation 2 2 2 2 3 4 9" xfId="6542"/>
    <cellStyle name="Calculation 2 2 2 2 3 4 9 2" xfId="6543"/>
    <cellStyle name="Calculation 2 2 2 2 3 4 9 3" xfId="6544"/>
    <cellStyle name="Calculation 2 2 2 2 3 5" xfId="6545"/>
    <cellStyle name="Calculation 2 2 2 2 3 5 2" xfId="6546"/>
    <cellStyle name="Calculation 2 2 2 2 3 5 2 2" xfId="6547"/>
    <cellStyle name="Calculation 2 2 2 2 3 5 2 3" xfId="6548"/>
    <cellStyle name="Calculation 2 2 2 2 3 5 3" xfId="6549"/>
    <cellStyle name="Calculation 2 2 2 2 3 5 3 2" xfId="6550"/>
    <cellStyle name="Calculation 2 2 2 2 3 5 3 3" xfId="6551"/>
    <cellStyle name="Calculation 2 2 2 2 3 5 4" xfId="6552"/>
    <cellStyle name="Calculation 2 2 2 2 3 5 4 2" xfId="6553"/>
    <cellStyle name="Calculation 2 2 2 2 3 5 4 3" xfId="6554"/>
    <cellStyle name="Calculation 2 2 2 2 3 5 5" xfId="6555"/>
    <cellStyle name="Calculation 2 2 2 2 3 5 5 2" xfId="6556"/>
    <cellStyle name="Calculation 2 2 2 2 3 5 5 3" xfId="6557"/>
    <cellStyle name="Calculation 2 2 2 2 3 5 6" xfId="6558"/>
    <cellStyle name="Calculation 2 2 2 2 3 5 6 2" xfId="6559"/>
    <cellStyle name="Calculation 2 2 2 2 3 5 6 3" xfId="6560"/>
    <cellStyle name="Calculation 2 2 2 2 3 5 7" xfId="6561"/>
    <cellStyle name="Calculation 2 2 2 2 3 5 7 2" xfId="6562"/>
    <cellStyle name="Calculation 2 2 2 2 3 5 7 3" xfId="6563"/>
    <cellStyle name="Calculation 2 2 2 2 3 5 8" xfId="6564"/>
    <cellStyle name="Calculation 2 2 2 2 3 5 9" xfId="6565"/>
    <cellStyle name="Calculation 2 2 2 2 3 6" xfId="6566"/>
    <cellStyle name="Calculation 2 2 2 2 3 6 2" xfId="6567"/>
    <cellStyle name="Calculation 2 2 2 2 3 6 2 2" xfId="6568"/>
    <cellStyle name="Calculation 2 2 2 2 3 6 2 3" xfId="6569"/>
    <cellStyle name="Calculation 2 2 2 2 3 6 3" xfId="6570"/>
    <cellStyle name="Calculation 2 2 2 2 3 6 3 2" xfId="6571"/>
    <cellStyle name="Calculation 2 2 2 2 3 6 3 3" xfId="6572"/>
    <cellStyle name="Calculation 2 2 2 2 3 6 4" xfId="6573"/>
    <cellStyle name="Calculation 2 2 2 2 3 6 4 2" xfId="6574"/>
    <cellStyle name="Calculation 2 2 2 2 3 6 4 3" xfId="6575"/>
    <cellStyle name="Calculation 2 2 2 2 3 6 5" xfId="6576"/>
    <cellStyle name="Calculation 2 2 2 2 3 6 5 2" xfId="6577"/>
    <cellStyle name="Calculation 2 2 2 2 3 6 5 3" xfId="6578"/>
    <cellStyle name="Calculation 2 2 2 2 3 6 6" xfId="6579"/>
    <cellStyle name="Calculation 2 2 2 2 3 6 6 2" xfId="6580"/>
    <cellStyle name="Calculation 2 2 2 2 3 6 6 3" xfId="6581"/>
    <cellStyle name="Calculation 2 2 2 2 3 6 7" xfId="6582"/>
    <cellStyle name="Calculation 2 2 2 2 3 6 7 2" xfId="6583"/>
    <cellStyle name="Calculation 2 2 2 2 3 6 7 3" xfId="6584"/>
    <cellStyle name="Calculation 2 2 2 2 3 6 8" xfId="6585"/>
    <cellStyle name="Calculation 2 2 2 2 3 6 9" xfId="6586"/>
    <cellStyle name="Calculation 2 2 2 2 3 7" xfId="6587"/>
    <cellStyle name="Calculation 2 2 2 2 3 7 2" xfId="6588"/>
    <cellStyle name="Calculation 2 2 2 2 3 7 2 2" xfId="6589"/>
    <cellStyle name="Calculation 2 2 2 2 3 7 2 3" xfId="6590"/>
    <cellStyle name="Calculation 2 2 2 2 3 7 3" xfId="6591"/>
    <cellStyle name="Calculation 2 2 2 2 3 7 3 2" xfId="6592"/>
    <cellStyle name="Calculation 2 2 2 2 3 7 3 3" xfId="6593"/>
    <cellStyle name="Calculation 2 2 2 2 3 7 4" xfId="6594"/>
    <cellStyle name="Calculation 2 2 2 2 3 7 4 2" xfId="6595"/>
    <cellStyle name="Calculation 2 2 2 2 3 7 4 3" xfId="6596"/>
    <cellStyle name="Calculation 2 2 2 2 3 7 5" xfId="6597"/>
    <cellStyle name="Calculation 2 2 2 2 3 7 5 2" xfId="6598"/>
    <cellStyle name="Calculation 2 2 2 2 3 7 5 3" xfId="6599"/>
    <cellStyle name="Calculation 2 2 2 2 3 7 6" xfId="6600"/>
    <cellStyle name="Calculation 2 2 2 2 3 7 6 2" xfId="6601"/>
    <cellStyle name="Calculation 2 2 2 2 3 7 6 3" xfId="6602"/>
    <cellStyle name="Calculation 2 2 2 2 3 7 7" xfId="6603"/>
    <cellStyle name="Calculation 2 2 2 2 3 7 7 2" xfId="6604"/>
    <cellStyle name="Calculation 2 2 2 2 3 7 7 3" xfId="6605"/>
    <cellStyle name="Calculation 2 2 2 2 3 7 8" xfId="6606"/>
    <cellStyle name="Calculation 2 2 2 2 3 7 9" xfId="6607"/>
    <cellStyle name="Calculation 2 2 2 2 3 8" xfId="6608"/>
    <cellStyle name="Calculation 2 2 2 2 3 8 2" xfId="6609"/>
    <cellStyle name="Calculation 2 2 2 2 3 8 2 2" xfId="6610"/>
    <cellStyle name="Calculation 2 2 2 2 3 8 2 3" xfId="6611"/>
    <cellStyle name="Calculation 2 2 2 2 3 8 3" xfId="6612"/>
    <cellStyle name="Calculation 2 2 2 2 3 8 3 2" xfId="6613"/>
    <cellStyle name="Calculation 2 2 2 2 3 8 3 3" xfId="6614"/>
    <cellStyle name="Calculation 2 2 2 2 3 8 4" xfId="6615"/>
    <cellStyle name="Calculation 2 2 2 2 3 8 4 2" xfId="6616"/>
    <cellStyle name="Calculation 2 2 2 2 3 8 4 3" xfId="6617"/>
    <cellStyle name="Calculation 2 2 2 2 3 8 5" xfId="6618"/>
    <cellStyle name="Calculation 2 2 2 2 3 8 6" xfId="6619"/>
    <cellStyle name="Calculation 2 2 2 2 3 9" xfId="6620"/>
    <cellStyle name="Calculation 2 2 2 2 3 9 2" xfId="6621"/>
    <cellStyle name="Calculation 2 2 2 2 3 9 3" xfId="6622"/>
    <cellStyle name="Calculation 2 2 2 2 4" xfId="6623"/>
    <cellStyle name="Calculation 2 2 2 2 4 2" xfId="6624"/>
    <cellStyle name="Calculation 2 2 2 2 4 2 2" xfId="6625"/>
    <cellStyle name="Calculation 2 2 2 2 4 2 3" xfId="6626"/>
    <cellStyle name="Calculation 2 2 2 2 4 3" xfId="6627"/>
    <cellStyle name="Calculation 2 2 2 2 4 3 2" xfId="6628"/>
    <cellStyle name="Calculation 2 2 2 2 4 3 3" xfId="6629"/>
    <cellStyle name="Calculation 2 2 2 2 4 4" xfId="6630"/>
    <cellStyle name="Calculation 2 2 2 2 4 4 2" xfId="6631"/>
    <cellStyle name="Calculation 2 2 2 2 4 4 3" xfId="6632"/>
    <cellStyle name="Calculation 2 2 2 2 4 5" xfId="6633"/>
    <cellStyle name="Calculation 2 2 2 2 4 6" xfId="6634"/>
    <cellStyle name="Calculation 2 2 2 2 5" xfId="6635"/>
    <cellStyle name="Calculation 2 2 2 2 5 2" xfId="6636"/>
    <cellStyle name="Calculation 2 2 2 2 5 3" xfId="6637"/>
    <cellStyle name="Calculation 2 2 2 2 6" xfId="6638"/>
    <cellStyle name="Calculation 2 2 2 2 7" xfId="6639"/>
    <cellStyle name="Calculation 2 2 2 3" xfId="6640"/>
    <cellStyle name="Calculation 2 2 2 3 2" xfId="6641"/>
    <cellStyle name="Calculation 2 2 2 3 2 10" xfId="6642"/>
    <cellStyle name="Calculation 2 2 2 3 2 10 2" xfId="6643"/>
    <cellStyle name="Calculation 2 2 2 3 2 10 3" xfId="6644"/>
    <cellStyle name="Calculation 2 2 2 3 2 11" xfId="6645"/>
    <cellStyle name="Calculation 2 2 2 3 2 11 2" xfId="6646"/>
    <cellStyle name="Calculation 2 2 2 3 2 11 3" xfId="6647"/>
    <cellStyle name="Calculation 2 2 2 3 2 12" xfId="6648"/>
    <cellStyle name="Calculation 2 2 2 3 2 12 2" xfId="6649"/>
    <cellStyle name="Calculation 2 2 2 3 2 12 3" xfId="6650"/>
    <cellStyle name="Calculation 2 2 2 3 2 13" xfId="6651"/>
    <cellStyle name="Calculation 2 2 2 3 2 13 2" xfId="6652"/>
    <cellStyle name="Calculation 2 2 2 3 2 13 3" xfId="6653"/>
    <cellStyle name="Calculation 2 2 2 3 2 14" xfId="6654"/>
    <cellStyle name="Calculation 2 2 2 3 2 15" xfId="6655"/>
    <cellStyle name="Calculation 2 2 2 3 2 2" xfId="6656"/>
    <cellStyle name="Calculation 2 2 2 3 2 2 10" xfId="6657"/>
    <cellStyle name="Calculation 2 2 2 3 2 2 10 2" xfId="6658"/>
    <cellStyle name="Calculation 2 2 2 3 2 2 10 3" xfId="6659"/>
    <cellStyle name="Calculation 2 2 2 3 2 2 11" xfId="6660"/>
    <cellStyle name="Calculation 2 2 2 3 2 2 12" xfId="6661"/>
    <cellStyle name="Calculation 2 2 2 3 2 2 2" xfId="6662"/>
    <cellStyle name="Calculation 2 2 2 3 2 2 2 2" xfId="6663"/>
    <cellStyle name="Calculation 2 2 2 3 2 2 2 2 2" xfId="6664"/>
    <cellStyle name="Calculation 2 2 2 3 2 2 2 2 3" xfId="6665"/>
    <cellStyle name="Calculation 2 2 2 3 2 2 2 3" xfId="6666"/>
    <cellStyle name="Calculation 2 2 2 3 2 2 2 3 2" xfId="6667"/>
    <cellStyle name="Calculation 2 2 2 3 2 2 2 3 3" xfId="6668"/>
    <cellStyle name="Calculation 2 2 2 3 2 2 2 4" xfId="6669"/>
    <cellStyle name="Calculation 2 2 2 3 2 2 2 4 2" xfId="6670"/>
    <cellStyle name="Calculation 2 2 2 3 2 2 2 4 3" xfId="6671"/>
    <cellStyle name="Calculation 2 2 2 3 2 2 2 5" xfId="6672"/>
    <cellStyle name="Calculation 2 2 2 3 2 2 2 5 2" xfId="6673"/>
    <cellStyle name="Calculation 2 2 2 3 2 2 2 5 3" xfId="6674"/>
    <cellStyle name="Calculation 2 2 2 3 2 2 2 6" xfId="6675"/>
    <cellStyle name="Calculation 2 2 2 3 2 2 2 6 2" xfId="6676"/>
    <cellStyle name="Calculation 2 2 2 3 2 2 2 6 3" xfId="6677"/>
    <cellStyle name="Calculation 2 2 2 3 2 2 2 7" xfId="6678"/>
    <cellStyle name="Calculation 2 2 2 3 2 2 2 7 2" xfId="6679"/>
    <cellStyle name="Calculation 2 2 2 3 2 2 2 7 3" xfId="6680"/>
    <cellStyle name="Calculation 2 2 2 3 2 2 2 8" xfId="6681"/>
    <cellStyle name="Calculation 2 2 2 3 2 2 2 9" xfId="6682"/>
    <cellStyle name="Calculation 2 2 2 3 2 2 3" xfId="6683"/>
    <cellStyle name="Calculation 2 2 2 3 2 2 3 2" xfId="6684"/>
    <cellStyle name="Calculation 2 2 2 3 2 2 3 2 2" xfId="6685"/>
    <cellStyle name="Calculation 2 2 2 3 2 2 3 2 3" xfId="6686"/>
    <cellStyle name="Calculation 2 2 2 3 2 2 3 3" xfId="6687"/>
    <cellStyle name="Calculation 2 2 2 3 2 2 3 3 2" xfId="6688"/>
    <cellStyle name="Calculation 2 2 2 3 2 2 3 3 3" xfId="6689"/>
    <cellStyle name="Calculation 2 2 2 3 2 2 3 4" xfId="6690"/>
    <cellStyle name="Calculation 2 2 2 3 2 2 3 4 2" xfId="6691"/>
    <cellStyle name="Calculation 2 2 2 3 2 2 3 4 3" xfId="6692"/>
    <cellStyle name="Calculation 2 2 2 3 2 2 3 5" xfId="6693"/>
    <cellStyle name="Calculation 2 2 2 3 2 2 3 5 2" xfId="6694"/>
    <cellStyle name="Calculation 2 2 2 3 2 2 3 5 3" xfId="6695"/>
    <cellStyle name="Calculation 2 2 2 3 2 2 3 6" xfId="6696"/>
    <cellStyle name="Calculation 2 2 2 3 2 2 3 6 2" xfId="6697"/>
    <cellStyle name="Calculation 2 2 2 3 2 2 3 6 3" xfId="6698"/>
    <cellStyle name="Calculation 2 2 2 3 2 2 3 7" xfId="6699"/>
    <cellStyle name="Calculation 2 2 2 3 2 2 3 8" xfId="6700"/>
    <cellStyle name="Calculation 2 2 2 3 2 2 4" xfId="6701"/>
    <cellStyle name="Calculation 2 2 2 3 2 2 4 2" xfId="6702"/>
    <cellStyle name="Calculation 2 2 2 3 2 2 4 2 2" xfId="6703"/>
    <cellStyle name="Calculation 2 2 2 3 2 2 4 2 3" xfId="6704"/>
    <cellStyle name="Calculation 2 2 2 3 2 2 4 3" xfId="6705"/>
    <cellStyle name="Calculation 2 2 2 3 2 2 4 3 2" xfId="6706"/>
    <cellStyle name="Calculation 2 2 2 3 2 2 4 3 3" xfId="6707"/>
    <cellStyle name="Calculation 2 2 2 3 2 2 4 4" xfId="6708"/>
    <cellStyle name="Calculation 2 2 2 3 2 2 4 4 2" xfId="6709"/>
    <cellStyle name="Calculation 2 2 2 3 2 2 4 4 3" xfId="6710"/>
    <cellStyle name="Calculation 2 2 2 3 2 2 4 5" xfId="6711"/>
    <cellStyle name="Calculation 2 2 2 3 2 2 4 5 2" xfId="6712"/>
    <cellStyle name="Calculation 2 2 2 3 2 2 4 5 3" xfId="6713"/>
    <cellStyle name="Calculation 2 2 2 3 2 2 4 6" xfId="6714"/>
    <cellStyle name="Calculation 2 2 2 3 2 2 4 6 2" xfId="6715"/>
    <cellStyle name="Calculation 2 2 2 3 2 2 4 6 3" xfId="6716"/>
    <cellStyle name="Calculation 2 2 2 3 2 2 4 7" xfId="6717"/>
    <cellStyle name="Calculation 2 2 2 3 2 2 4 8" xfId="6718"/>
    <cellStyle name="Calculation 2 2 2 3 2 2 5" xfId="6719"/>
    <cellStyle name="Calculation 2 2 2 3 2 2 5 2" xfId="6720"/>
    <cellStyle name="Calculation 2 2 2 3 2 2 5 3" xfId="6721"/>
    <cellStyle name="Calculation 2 2 2 3 2 2 6" xfId="6722"/>
    <cellStyle name="Calculation 2 2 2 3 2 2 6 2" xfId="6723"/>
    <cellStyle name="Calculation 2 2 2 3 2 2 6 3" xfId="6724"/>
    <cellStyle name="Calculation 2 2 2 3 2 2 7" xfId="6725"/>
    <cellStyle name="Calculation 2 2 2 3 2 2 7 2" xfId="6726"/>
    <cellStyle name="Calculation 2 2 2 3 2 2 7 3" xfId="6727"/>
    <cellStyle name="Calculation 2 2 2 3 2 2 8" xfId="6728"/>
    <cellStyle name="Calculation 2 2 2 3 2 2 8 2" xfId="6729"/>
    <cellStyle name="Calculation 2 2 2 3 2 2 8 3" xfId="6730"/>
    <cellStyle name="Calculation 2 2 2 3 2 2 9" xfId="6731"/>
    <cellStyle name="Calculation 2 2 2 3 2 2 9 2" xfId="6732"/>
    <cellStyle name="Calculation 2 2 2 3 2 2 9 3" xfId="6733"/>
    <cellStyle name="Calculation 2 2 2 3 2 3" xfId="6734"/>
    <cellStyle name="Calculation 2 2 2 3 2 3 10" xfId="6735"/>
    <cellStyle name="Calculation 2 2 2 3 2 3 10 2" xfId="6736"/>
    <cellStyle name="Calculation 2 2 2 3 2 3 10 3" xfId="6737"/>
    <cellStyle name="Calculation 2 2 2 3 2 3 11" xfId="6738"/>
    <cellStyle name="Calculation 2 2 2 3 2 3 12" xfId="6739"/>
    <cellStyle name="Calculation 2 2 2 3 2 3 2" xfId="6740"/>
    <cellStyle name="Calculation 2 2 2 3 2 3 2 2" xfId="6741"/>
    <cellStyle name="Calculation 2 2 2 3 2 3 2 2 2" xfId="6742"/>
    <cellStyle name="Calculation 2 2 2 3 2 3 2 2 3" xfId="6743"/>
    <cellStyle name="Calculation 2 2 2 3 2 3 2 3" xfId="6744"/>
    <cellStyle name="Calculation 2 2 2 3 2 3 2 3 2" xfId="6745"/>
    <cellStyle name="Calculation 2 2 2 3 2 3 2 3 3" xfId="6746"/>
    <cellStyle name="Calculation 2 2 2 3 2 3 2 4" xfId="6747"/>
    <cellStyle name="Calculation 2 2 2 3 2 3 2 4 2" xfId="6748"/>
    <cellStyle name="Calculation 2 2 2 3 2 3 2 4 3" xfId="6749"/>
    <cellStyle name="Calculation 2 2 2 3 2 3 2 5" xfId="6750"/>
    <cellStyle name="Calculation 2 2 2 3 2 3 2 5 2" xfId="6751"/>
    <cellStyle name="Calculation 2 2 2 3 2 3 2 5 3" xfId="6752"/>
    <cellStyle name="Calculation 2 2 2 3 2 3 2 6" xfId="6753"/>
    <cellStyle name="Calculation 2 2 2 3 2 3 2 6 2" xfId="6754"/>
    <cellStyle name="Calculation 2 2 2 3 2 3 2 6 3" xfId="6755"/>
    <cellStyle name="Calculation 2 2 2 3 2 3 2 7" xfId="6756"/>
    <cellStyle name="Calculation 2 2 2 3 2 3 2 7 2" xfId="6757"/>
    <cellStyle name="Calculation 2 2 2 3 2 3 2 7 3" xfId="6758"/>
    <cellStyle name="Calculation 2 2 2 3 2 3 2 8" xfId="6759"/>
    <cellStyle name="Calculation 2 2 2 3 2 3 2 9" xfId="6760"/>
    <cellStyle name="Calculation 2 2 2 3 2 3 3" xfId="6761"/>
    <cellStyle name="Calculation 2 2 2 3 2 3 3 2" xfId="6762"/>
    <cellStyle name="Calculation 2 2 2 3 2 3 3 2 2" xfId="6763"/>
    <cellStyle name="Calculation 2 2 2 3 2 3 3 2 3" xfId="6764"/>
    <cellStyle name="Calculation 2 2 2 3 2 3 3 3" xfId="6765"/>
    <cellStyle name="Calculation 2 2 2 3 2 3 3 3 2" xfId="6766"/>
    <cellStyle name="Calculation 2 2 2 3 2 3 3 3 3" xfId="6767"/>
    <cellStyle name="Calculation 2 2 2 3 2 3 3 4" xfId="6768"/>
    <cellStyle name="Calculation 2 2 2 3 2 3 3 4 2" xfId="6769"/>
    <cellStyle name="Calculation 2 2 2 3 2 3 3 4 3" xfId="6770"/>
    <cellStyle name="Calculation 2 2 2 3 2 3 3 5" xfId="6771"/>
    <cellStyle name="Calculation 2 2 2 3 2 3 3 5 2" xfId="6772"/>
    <cellStyle name="Calculation 2 2 2 3 2 3 3 5 3" xfId="6773"/>
    <cellStyle name="Calculation 2 2 2 3 2 3 3 6" xfId="6774"/>
    <cellStyle name="Calculation 2 2 2 3 2 3 3 6 2" xfId="6775"/>
    <cellStyle name="Calculation 2 2 2 3 2 3 3 6 3" xfId="6776"/>
    <cellStyle name="Calculation 2 2 2 3 2 3 3 7" xfId="6777"/>
    <cellStyle name="Calculation 2 2 2 3 2 3 3 8" xfId="6778"/>
    <cellStyle name="Calculation 2 2 2 3 2 3 4" xfId="6779"/>
    <cellStyle name="Calculation 2 2 2 3 2 3 4 2" xfId="6780"/>
    <cellStyle name="Calculation 2 2 2 3 2 3 4 2 2" xfId="6781"/>
    <cellStyle name="Calculation 2 2 2 3 2 3 4 2 3" xfId="6782"/>
    <cellStyle name="Calculation 2 2 2 3 2 3 4 3" xfId="6783"/>
    <cellStyle name="Calculation 2 2 2 3 2 3 4 3 2" xfId="6784"/>
    <cellStyle name="Calculation 2 2 2 3 2 3 4 3 3" xfId="6785"/>
    <cellStyle name="Calculation 2 2 2 3 2 3 4 4" xfId="6786"/>
    <cellStyle name="Calculation 2 2 2 3 2 3 4 4 2" xfId="6787"/>
    <cellStyle name="Calculation 2 2 2 3 2 3 4 4 3" xfId="6788"/>
    <cellStyle name="Calculation 2 2 2 3 2 3 4 5" xfId="6789"/>
    <cellStyle name="Calculation 2 2 2 3 2 3 4 5 2" xfId="6790"/>
    <cellStyle name="Calculation 2 2 2 3 2 3 4 5 3" xfId="6791"/>
    <cellStyle name="Calculation 2 2 2 3 2 3 4 6" xfId="6792"/>
    <cellStyle name="Calculation 2 2 2 3 2 3 4 6 2" xfId="6793"/>
    <cellStyle name="Calculation 2 2 2 3 2 3 4 6 3" xfId="6794"/>
    <cellStyle name="Calculation 2 2 2 3 2 3 4 7" xfId="6795"/>
    <cellStyle name="Calculation 2 2 2 3 2 3 4 8" xfId="6796"/>
    <cellStyle name="Calculation 2 2 2 3 2 3 5" xfId="6797"/>
    <cellStyle name="Calculation 2 2 2 3 2 3 5 2" xfId="6798"/>
    <cellStyle name="Calculation 2 2 2 3 2 3 5 3" xfId="6799"/>
    <cellStyle name="Calculation 2 2 2 3 2 3 6" xfId="6800"/>
    <cellStyle name="Calculation 2 2 2 3 2 3 6 2" xfId="6801"/>
    <cellStyle name="Calculation 2 2 2 3 2 3 6 3" xfId="6802"/>
    <cellStyle name="Calculation 2 2 2 3 2 3 7" xfId="6803"/>
    <cellStyle name="Calculation 2 2 2 3 2 3 7 2" xfId="6804"/>
    <cellStyle name="Calculation 2 2 2 3 2 3 7 3" xfId="6805"/>
    <cellStyle name="Calculation 2 2 2 3 2 3 8" xfId="6806"/>
    <cellStyle name="Calculation 2 2 2 3 2 3 8 2" xfId="6807"/>
    <cellStyle name="Calculation 2 2 2 3 2 3 8 3" xfId="6808"/>
    <cellStyle name="Calculation 2 2 2 3 2 3 9" xfId="6809"/>
    <cellStyle name="Calculation 2 2 2 3 2 3 9 2" xfId="6810"/>
    <cellStyle name="Calculation 2 2 2 3 2 3 9 3" xfId="6811"/>
    <cellStyle name="Calculation 2 2 2 3 2 4" xfId="6812"/>
    <cellStyle name="Calculation 2 2 2 3 2 4 10" xfId="6813"/>
    <cellStyle name="Calculation 2 2 2 3 2 4 10 2" xfId="6814"/>
    <cellStyle name="Calculation 2 2 2 3 2 4 10 3" xfId="6815"/>
    <cellStyle name="Calculation 2 2 2 3 2 4 11" xfId="6816"/>
    <cellStyle name="Calculation 2 2 2 3 2 4 12" xfId="6817"/>
    <cellStyle name="Calculation 2 2 2 3 2 4 2" xfId="6818"/>
    <cellStyle name="Calculation 2 2 2 3 2 4 2 2" xfId="6819"/>
    <cellStyle name="Calculation 2 2 2 3 2 4 2 2 2" xfId="6820"/>
    <cellStyle name="Calculation 2 2 2 3 2 4 2 2 3" xfId="6821"/>
    <cellStyle name="Calculation 2 2 2 3 2 4 2 3" xfId="6822"/>
    <cellStyle name="Calculation 2 2 2 3 2 4 2 3 2" xfId="6823"/>
    <cellStyle name="Calculation 2 2 2 3 2 4 2 3 3" xfId="6824"/>
    <cellStyle name="Calculation 2 2 2 3 2 4 2 4" xfId="6825"/>
    <cellStyle name="Calculation 2 2 2 3 2 4 2 4 2" xfId="6826"/>
    <cellStyle name="Calculation 2 2 2 3 2 4 2 4 3" xfId="6827"/>
    <cellStyle name="Calculation 2 2 2 3 2 4 2 5" xfId="6828"/>
    <cellStyle name="Calculation 2 2 2 3 2 4 2 5 2" xfId="6829"/>
    <cellStyle name="Calculation 2 2 2 3 2 4 2 5 3" xfId="6830"/>
    <cellStyle name="Calculation 2 2 2 3 2 4 2 6" xfId="6831"/>
    <cellStyle name="Calculation 2 2 2 3 2 4 2 6 2" xfId="6832"/>
    <cellStyle name="Calculation 2 2 2 3 2 4 2 6 3" xfId="6833"/>
    <cellStyle name="Calculation 2 2 2 3 2 4 2 7" xfId="6834"/>
    <cellStyle name="Calculation 2 2 2 3 2 4 2 7 2" xfId="6835"/>
    <cellStyle name="Calculation 2 2 2 3 2 4 2 7 3" xfId="6836"/>
    <cellStyle name="Calculation 2 2 2 3 2 4 2 8" xfId="6837"/>
    <cellStyle name="Calculation 2 2 2 3 2 4 2 9" xfId="6838"/>
    <cellStyle name="Calculation 2 2 2 3 2 4 3" xfId="6839"/>
    <cellStyle name="Calculation 2 2 2 3 2 4 3 2" xfId="6840"/>
    <cellStyle name="Calculation 2 2 2 3 2 4 3 2 2" xfId="6841"/>
    <cellStyle name="Calculation 2 2 2 3 2 4 3 2 3" xfId="6842"/>
    <cellStyle name="Calculation 2 2 2 3 2 4 3 3" xfId="6843"/>
    <cellStyle name="Calculation 2 2 2 3 2 4 3 3 2" xfId="6844"/>
    <cellStyle name="Calculation 2 2 2 3 2 4 3 3 3" xfId="6845"/>
    <cellStyle name="Calculation 2 2 2 3 2 4 3 4" xfId="6846"/>
    <cellStyle name="Calculation 2 2 2 3 2 4 3 4 2" xfId="6847"/>
    <cellStyle name="Calculation 2 2 2 3 2 4 3 4 3" xfId="6848"/>
    <cellStyle name="Calculation 2 2 2 3 2 4 3 5" xfId="6849"/>
    <cellStyle name="Calculation 2 2 2 3 2 4 3 5 2" xfId="6850"/>
    <cellStyle name="Calculation 2 2 2 3 2 4 3 5 3" xfId="6851"/>
    <cellStyle name="Calculation 2 2 2 3 2 4 3 6" xfId="6852"/>
    <cellStyle name="Calculation 2 2 2 3 2 4 3 6 2" xfId="6853"/>
    <cellStyle name="Calculation 2 2 2 3 2 4 3 6 3" xfId="6854"/>
    <cellStyle name="Calculation 2 2 2 3 2 4 3 7" xfId="6855"/>
    <cellStyle name="Calculation 2 2 2 3 2 4 3 8" xfId="6856"/>
    <cellStyle name="Calculation 2 2 2 3 2 4 4" xfId="6857"/>
    <cellStyle name="Calculation 2 2 2 3 2 4 4 2" xfId="6858"/>
    <cellStyle name="Calculation 2 2 2 3 2 4 4 2 2" xfId="6859"/>
    <cellStyle name="Calculation 2 2 2 3 2 4 4 2 3" xfId="6860"/>
    <cellStyle name="Calculation 2 2 2 3 2 4 4 3" xfId="6861"/>
    <cellStyle name="Calculation 2 2 2 3 2 4 4 3 2" xfId="6862"/>
    <cellStyle name="Calculation 2 2 2 3 2 4 4 3 3" xfId="6863"/>
    <cellStyle name="Calculation 2 2 2 3 2 4 4 4" xfId="6864"/>
    <cellStyle name="Calculation 2 2 2 3 2 4 4 4 2" xfId="6865"/>
    <cellStyle name="Calculation 2 2 2 3 2 4 4 4 3" xfId="6866"/>
    <cellStyle name="Calculation 2 2 2 3 2 4 4 5" xfId="6867"/>
    <cellStyle name="Calculation 2 2 2 3 2 4 4 5 2" xfId="6868"/>
    <cellStyle name="Calculation 2 2 2 3 2 4 4 5 3" xfId="6869"/>
    <cellStyle name="Calculation 2 2 2 3 2 4 4 6" xfId="6870"/>
    <cellStyle name="Calculation 2 2 2 3 2 4 4 6 2" xfId="6871"/>
    <cellStyle name="Calculation 2 2 2 3 2 4 4 6 3" xfId="6872"/>
    <cellStyle name="Calculation 2 2 2 3 2 4 4 7" xfId="6873"/>
    <cellStyle name="Calculation 2 2 2 3 2 4 4 8" xfId="6874"/>
    <cellStyle name="Calculation 2 2 2 3 2 4 5" xfId="6875"/>
    <cellStyle name="Calculation 2 2 2 3 2 4 5 2" xfId="6876"/>
    <cellStyle name="Calculation 2 2 2 3 2 4 5 3" xfId="6877"/>
    <cellStyle name="Calculation 2 2 2 3 2 4 6" xfId="6878"/>
    <cellStyle name="Calculation 2 2 2 3 2 4 6 2" xfId="6879"/>
    <cellStyle name="Calculation 2 2 2 3 2 4 6 3" xfId="6880"/>
    <cellStyle name="Calculation 2 2 2 3 2 4 7" xfId="6881"/>
    <cellStyle name="Calculation 2 2 2 3 2 4 7 2" xfId="6882"/>
    <cellStyle name="Calculation 2 2 2 3 2 4 7 3" xfId="6883"/>
    <cellStyle name="Calculation 2 2 2 3 2 4 8" xfId="6884"/>
    <cellStyle name="Calculation 2 2 2 3 2 4 8 2" xfId="6885"/>
    <cellStyle name="Calculation 2 2 2 3 2 4 8 3" xfId="6886"/>
    <cellStyle name="Calculation 2 2 2 3 2 4 9" xfId="6887"/>
    <cellStyle name="Calculation 2 2 2 3 2 4 9 2" xfId="6888"/>
    <cellStyle name="Calculation 2 2 2 3 2 4 9 3" xfId="6889"/>
    <cellStyle name="Calculation 2 2 2 3 2 5" xfId="6890"/>
    <cellStyle name="Calculation 2 2 2 3 2 5 2" xfId="6891"/>
    <cellStyle name="Calculation 2 2 2 3 2 5 2 2" xfId="6892"/>
    <cellStyle name="Calculation 2 2 2 3 2 5 2 3" xfId="6893"/>
    <cellStyle name="Calculation 2 2 2 3 2 5 3" xfId="6894"/>
    <cellStyle name="Calculation 2 2 2 3 2 5 3 2" xfId="6895"/>
    <cellStyle name="Calculation 2 2 2 3 2 5 3 3" xfId="6896"/>
    <cellStyle name="Calculation 2 2 2 3 2 5 4" xfId="6897"/>
    <cellStyle name="Calculation 2 2 2 3 2 5 4 2" xfId="6898"/>
    <cellStyle name="Calculation 2 2 2 3 2 5 4 3" xfId="6899"/>
    <cellStyle name="Calculation 2 2 2 3 2 5 5" xfId="6900"/>
    <cellStyle name="Calculation 2 2 2 3 2 5 5 2" xfId="6901"/>
    <cellStyle name="Calculation 2 2 2 3 2 5 5 3" xfId="6902"/>
    <cellStyle name="Calculation 2 2 2 3 2 5 6" xfId="6903"/>
    <cellStyle name="Calculation 2 2 2 3 2 5 6 2" xfId="6904"/>
    <cellStyle name="Calculation 2 2 2 3 2 5 6 3" xfId="6905"/>
    <cellStyle name="Calculation 2 2 2 3 2 5 7" xfId="6906"/>
    <cellStyle name="Calculation 2 2 2 3 2 5 7 2" xfId="6907"/>
    <cellStyle name="Calculation 2 2 2 3 2 5 7 3" xfId="6908"/>
    <cellStyle name="Calculation 2 2 2 3 2 5 8" xfId="6909"/>
    <cellStyle name="Calculation 2 2 2 3 2 5 9" xfId="6910"/>
    <cellStyle name="Calculation 2 2 2 3 2 6" xfId="6911"/>
    <cellStyle name="Calculation 2 2 2 3 2 6 2" xfId="6912"/>
    <cellStyle name="Calculation 2 2 2 3 2 6 2 2" xfId="6913"/>
    <cellStyle name="Calculation 2 2 2 3 2 6 2 3" xfId="6914"/>
    <cellStyle name="Calculation 2 2 2 3 2 6 3" xfId="6915"/>
    <cellStyle name="Calculation 2 2 2 3 2 6 3 2" xfId="6916"/>
    <cellStyle name="Calculation 2 2 2 3 2 6 3 3" xfId="6917"/>
    <cellStyle name="Calculation 2 2 2 3 2 6 4" xfId="6918"/>
    <cellStyle name="Calculation 2 2 2 3 2 6 4 2" xfId="6919"/>
    <cellStyle name="Calculation 2 2 2 3 2 6 4 3" xfId="6920"/>
    <cellStyle name="Calculation 2 2 2 3 2 6 5" xfId="6921"/>
    <cellStyle name="Calculation 2 2 2 3 2 6 5 2" xfId="6922"/>
    <cellStyle name="Calculation 2 2 2 3 2 6 5 3" xfId="6923"/>
    <cellStyle name="Calculation 2 2 2 3 2 6 6" xfId="6924"/>
    <cellStyle name="Calculation 2 2 2 3 2 6 6 2" xfId="6925"/>
    <cellStyle name="Calculation 2 2 2 3 2 6 6 3" xfId="6926"/>
    <cellStyle name="Calculation 2 2 2 3 2 6 7" xfId="6927"/>
    <cellStyle name="Calculation 2 2 2 3 2 6 7 2" xfId="6928"/>
    <cellStyle name="Calculation 2 2 2 3 2 6 7 3" xfId="6929"/>
    <cellStyle name="Calculation 2 2 2 3 2 6 8" xfId="6930"/>
    <cellStyle name="Calculation 2 2 2 3 2 6 9" xfId="6931"/>
    <cellStyle name="Calculation 2 2 2 3 2 7" xfId="6932"/>
    <cellStyle name="Calculation 2 2 2 3 2 7 2" xfId="6933"/>
    <cellStyle name="Calculation 2 2 2 3 2 7 2 2" xfId="6934"/>
    <cellStyle name="Calculation 2 2 2 3 2 7 2 3" xfId="6935"/>
    <cellStyle name="Calculation 2 2 2 3 2 7 3" xfId="6936"/>
    <cellStyle name="Calculation 2 2 2 3 2 7 3 2" xfId="6937"/>
    <cellStyle name="Calculation 2 2 2 3 2 7 3 3" xfId="6938"/>
    <cellStyle name="Calculation 2 2 2 3 2 7 4" xfId="6939"/>
    <cellStyle name="Calculation 2 2 2 3 2 7 4 2" xfId="6940"/>
    <cellStyle name="Calculation 2 2 2 3 2 7 4 3" xfId="6941"/>
    <cellStyle name="Calculation 2 2 2 3 2 7 5" xfId="6942"/>
    <cellStyle name="Calculation 2 2 2 3 2 7 5 2" xfId="6943"/>
    <cellStyle name="Calculation 2 2 2 3 2 7 5 3" xfId="6944"/>
    <cellStyle name="Calculation 2 2 2 3 2 7 6" xfId="6945"/>
    <cellStyle name="Calculation 2 2 2 3 2 7 6 2" xfId="6946"/>
    <cellStyle name="Calculation 2 2 2 3 2 7 6 3" xfId="6947"/>
    <cellStyle name="Calculation 2 2 2 3 2 7 7" xfId="6948"/>
    <cellStyle name="Calculation 2 2 2 3 2 7 7 2" xfId="6949"/>
    <cellStyle name="Calculation 2 2 2 3 2 7 7 3" xfId="6950"/>
    <cellStyle name="Calculation 2 2 2 3 2 7 8" xfId="6951"/>
    <cellStyle name="Calculation 2 2 2 3 2 7 9" xfId="6952"/>
    <cellStyle name="Calculation 2 2 2 3 2 8" xfId="6953"/>
    <cellStyle name="Calculation 2 2 2 3 2 8 2" xfId="6954"/>
    <cellStyle name="Calculation 2 2 2 3 2 8 2 2" xfId="6955"/>
    <cellStyle name="Calculation 2 2 2 3 2 8 2 3" xfId="6956"/>
    <cellStyle name="Calculation 2 2 2 3 2 8 3" xfId="6957"/>
    <cellStyle name="Calculation 2 2 2 3 2 8 3 2" xfId="6958"/>
    <cellStyle name="Calculation 2 2 2 3 2 8 3 3" xfId="6959"/>
    <cellStyle name="Calculation 2 2 2 3 2 8 4" xfId="6960"/>
    <cellStyle name="Calculation 2 2 2 3 2 8 4 2" xfId="6961"/>
    <cellStyle name="Calculation 2 2 2 3 2 8 4 3" xfId="6962"/>
    <cellStyle name="Calculation 2 2 2 3 2 8 5" xfId="6963"/>
    <cellStyle name="Calculation 2 2 2 3 2 8 6" xfId="6964"/>
    <cellStyle name="Calculation 2 2 2 3 2 9" xfId="6965"/>
    <cellStyle name="Calculation 2 2 2 3 2 9 2" xfId="6966"/>
    <cellStyle name="Calculation 2 2 2 3 2 9 3" xfId="6967"/>
    <cellStyle name="Calculation 2 2 2 3 3" xfId="6968"/>
    <cellStyle name="Calculation 2 2 2 3 3 2" xfId="6969"/>
    <cellStyle name="Calculation 2 2 2 3 3 2 2" xfId="6970"/>
    <cellStyle name="Calculation 2 2 2 3 3 2 3" xfId="6971"/>
    <cellStyle name="Calculation 2 2 2 3 3 3" xfId="6972"/>
    <cellStyle name="Calculation 2 2 2 3 3 3 2" xfId="6973"/>
    <cellStyle name="Calculation 2 2 2 3 3 3 3" xfId="6974"/>
    <cellStyle name="Calculation 2 2 2 3 3 4" xfId="6975"/>
    <cellStyle name="Calculation 2 2 2 3 3 4 2" xfId="6976"/>
    <cellStyle name="Calculation 2 2 2 3 3 4 3" xfId="6977"/>
    <cellStyle name="Calculation 2 2 2 3 3 5" xfId="6978"/>
    <cellStyle name="Calculation 2 2 2 3 3 6" xfId="6979"/>
    <cellStyle name="Calculation 2 2 2 3 4" xfId="6980"/>
    <cellStyle name="Calculation 2 2 2 3 4 2" xfId="6981"/>
    <cellStyle name="Calculation 2 2 2 3 4 3" xfId="6982"/>
    <cellStyle name="Calculation 2 2 2 3 5" xfId="6983"/>
    <cellStyle name="Calculation 2 2 2 3 6" xfId="6984"/>
    <cellStyle name="Calculation 2 2 2 4" xfId="6985"/>
    <cellStyle name="Calculation 2 2 2 4 10" xfId="6986"/>
    <cellStyle name="Calculation 2 2 2 4 10 2" xfId="6987"/>
    <cellStyle name="Calculation 2 2 2 4 10 3" xfId="6988"/>
    <cellStyle name="Calculation 2 2 2 4 11" xfId="6989"/>
    <cellStyle name="Calculation 2 2 2 4 11 2" xfId="6990"/>
    <cellStyle name="Calculation 2 2 2 4 11 3" xfId="6991"/>
    <cellStyle name="Calculation 2 2 2 4 12" xfId="6992"/>
    <cellStyle name="Calculation 2 2 2 4 12 2" xfId="6993"/>
    <cellStyle name="Calculation 2 2 2 4 12 3" xfId="6994"/>
    <cellStyle name="Calculation 2 2 2 4 13" xfId="6995"/>
    <cellStyle name="Calculation 2 2 2 4 13 2" xfId="6996"/>
    <cellStyle name="Calculation 2 2 2 4 13 3" xfId="6997"/>
    <cellStyle name="Calculation 2 2 2 4 14" xfId="6998"/>
    <cellStyle name="Calculation 2 2 2 4 15" xfId="6999"/>
    <cellStyle name="Calculation 2 2 2 4 2" xfId="7000"/>
    <cellStyle name="Calculation 2 2 2 4 2 10" xfId="7001"/>
    <cellStyle name="Calculation 2 2 2 4 2 10 2" xfId="7002"/>
    <cellStyle name="Calculation 2 2 2 4 2 10 3" xfId="7003"/>
    <cellStyle name="Calculation 2 2 2 4 2 11" xfId="7004"/>
    <cellStyle name="Calculation 2 2 2 4 2 12" xfId="7005"/>
    <cellStyle name="Calculation 2 2 2 4 2 2" xfId="7006"/>
    <cellStyle name="Calculation 2 2 2 4 2 2 2" xfId="7007"/>
    <cellStyle name="Calculation 2 2 2 4 2 2 2 2" xfId="7008"/>
    <cellStyle name="Calculation 2 2 2 4 2 2 2 3" xfId="7009"/>
    <cellStyle name="Calculation 2 2 2 4 2 2 3" xfId="7010"/>
    <cellStyle name="Calculation 2 2 2 4 2 2 3 2" xfId="7011"/>
    <cellStyle name="Calculation 2 2 2 4 2 2 3 3" xfId="7012"/>
    <cellStyle name="Calculation 2 2 2 4 2 2 4" xfId="7013"/>
    <cellStyle name="Calculation 2 2 2 4 2 2 4 2" xfId="7014"/>
    <cellStyle name="Calculation 2 2 2 4 2 2 4 3" xfId="7015"/>
    <cellStyle name="Calculation 2 2 2 4 2 2 5" xfId="7016"/>
    <cellStyle name="Calculation 2 2 2 4 2 2 5 2" xfId="7017"/>
    <cellStyle name="Calculation 2 2 2 4 2 2 5 3" xfId="7018"/>
    <cellStyle name="Calculation 2 2 2 4 2 2 6" xfId="7019"/>
    <cellStyle name="Calculation 2 2 2 4 2 2 6 2" xfId="7020"/>
    <cellStyle name="Calculation 2 2 2 4 2 2 6 3" xfId="7021"/>
    <cellStyle name="Calculation 2 2 2 4 2 2 7" xfId="7022"/>
    <cellStyle name="Calculation 2 2 2 4 2 2 7 2" xfId="7023"/>
    <cellStyle name="Calculation 2 2 2 4 2 2 7 3" xfId="7024"/>
    <cellStyle name="Calculation 2 2 2 4 2 2 8" xfId="7025"/>
    <cellStyle name="Calculation 2 2 2 4 2 2 9" xfId="7026"/>
    <cellStyle name="Calculation 2 2 2 4 2 3" xfId="7027"/>
    <cellStyle name="Calculation 2 2 2 4 2 3 2" xfId="7028"/>
    <cellStyle name="Calculation 2 2 2 4 2 3 2 2" xfId="7029"/>
    <cellStyle name="Calculation 2 2 2 4 2 3 2 3" xfId="7030"/>
    <cellStyle name="Calculation 2 2 2 4 2 3 3" xfId="7031"/>
    <cellStyle name="Calculation 2 2 2 4 2 3 3 2" xfId="7032"/>
    <cellStyle name="Calculation 2 2 2 4 2 3 3 3" xfId="7033"/>
    <cellStyle name="Calculation 2 2 2 4 2 3 4" xfId="7034"/>
    <cellStyle name="Calculation 2 2 2 4 2 3 4 2" xfId="7035"/>
    <cellStyle name="Calculation 2 2 2 4 2 3 4 3" xfId="7036"/>
    <cellStyle name="Calculation 2 2 2 4 2 3 5" xfId="7037"/>
    <cellStyle name="Calculation 2 2 2 4 2 3 5 2" xfId="7038"/>
    <cellStyle name="Calculation 2 2 2 4 2 3 5 3" xfId="7039"/>
    <cellStyle name="Calculation 2 2 2 4 2 3 6" xfId="7040"/>
    <cellStyle name="Calculation 2 2 2 4 2 3 6 2" xfId="7041"/>
    <cellStyle name="Calculation 2 2 2 4 2 3 6 3" xfId="7042"/>
    <cellStyle name="Calculation 2 2 2 4 2 3 7" xfId="7043"/>
    <cellStyle name="Calculation 2 2 2 4 2 3 8" xfId="7044"/>
    <cellStyle name="Calculation 2 2 2 4 2 4" xfId="7045"/>
    <cellStyle name="Calculation 2 2 2 4 2 4 2" xfId="7046"/>
    <cellStyle name="Calculation 2 2 2 4 2 4 2 2" xfId="7047"/>
    <cellStyle name="Calculation 2 2 2 4 2 4 2 3" xfId="7048"/>
    <cellStyle name="Calculation 2 2 2 4 2 4 3" xfId="7049"/>
    <cellStyle name="Calculation 2 2 2 4 2 4 3 2" xfId="7050"/>
    <cellStyle name="Calculation 2 2 2 4 2 4 3 3" xfId="7051"/>
    <cellStyle name="Calculation 2 2 2 4 2 4 4" xfId="7052"/>
    <cellStyle name="Calculation 2 2 2 4 2 4 4 2" xfId="7053"/>
    <cellStyle name="Calculation 2 2 2 4 2 4 4 3" xfId="7054"/>
    <cellStyle name="Calculation 2 2 2 4 2 4 5" xfId="7055"/>
    <cellStyle name="Calculation 2 2 2 4 2 4 5 2" xfId="7056"/>
    <cellStyle name="Calculation 2 2 2 4 2 4 5 3" xfId="7057"/>
    <cellStyle name="Calculation 2 2 2 4 2 4 6" xfId="7058"/>
    <cellStyle name="Calculation 2 2 2 4 2 4 6 2" xfId="7059"/>
    <cellStyle name="Calculation 2 2 2 4 2 4 6 3" xfId="7060"/>
    <cellStyle name="Calculation 2 2 2 4 2 4 7" xfId="7061"/>
    <cellStyle name="Calculation 2 2 2 4 2 4 8" xfId="7062"/>
    <cellStyle name="Calculation 2 2 2 4 2 5" xfId="7063"/>
    <cellStyle name="Calculation 2 2 2 4 2 5 2" xfId="7064"/>
    <cellStyle name="Calculation 2 2 2 4 2 5 3" xfId="7065"/>
    <cellStyle name="Calculation 2 2 2 4 2 6" xfId="7066"/>
    <cellStyle name="Calculation 2 2 2 4 2 6 2" xfId="7067"/>
    <cellStyle name="Calculation 2 2 2 4 2 6 3" xfId="7068"/>
    <cellStyle name="Calculation 2 2 2 4 2 7" xfId="7069"/>
    <cellStyle name="Calculation 2 2 2 4 2 7 2" xfId="7070"/>
    <cellStyle name="Calculation 2 2 2 4 2 7 3" xfId="7071"/>
    <cellStyle name="Calculation 2 2 2 4 2 8" xfId="7072"/>
    <cellStyle name="Calculation 2 2 2 4 2 8 2" xfId="7073"/>
    <cellStyle name="Calculation 2 2 2 4 2 8 3" xfId="7074"/>
    <cellStyle name="Calculation 2 2 2 4 2 9" xfId="7075"/>
    <cellStyle name="Calculation 2 2 2 4 2 9 2" xfId="7076"/>
    <cellStyle name="Calculation 2 2 2 4 2 9 3" xfId="7077"/>
    <cellStyle name="Calculation 2 2 2 4 3" xfId="7078"/>
    <cellStyle name="Calculation 2 2 2 4 3 10" xfId="7079"/>
    <cellStyle name="Calculation 2 2 2 4 3 10 2" xfId="7080"/>
    <cellStyle name="Calculation 2 2 2 4 3 10 3" xfId="7081"/>
    <cellStyle name="Calculation 2 2 2 4 3 11" xfId="7082"/>
    <cellStyle name="Calculation 2 2 2 4 3 12" xfId="7083"/>
    <cellStyle name="Calculation 2 2 2 4 3 2" xfId="7084"/>
    <cellStyle name="Calculation 2 2 2 4 3 2 2" xfId="7085"/>
    <cellStyle name="Calculation 2 2 2 4 3 2 2 2" xfId="7086"/>
    <cellStyle name="Calculation 2 2 2 4 3 2 2 3" xfId="7087"/>
    <cellStyle name="Calculation 2 2 2 4 3 2 3" xfId="7088"/>
    <cellStyle name="Calculation 2 2 2 4 3 2 3 2" xfId="7089"/>
    <cellStyle name="Calculation 2 2 2 4 3 2 3 3" xfId="7090"/>
    <cellStyle name="Calculation 2 2 2 4 3 2 4" xfId="7091"/>
    <cellStyle name="Calculation 2 2 2 4 3 2 4 2" xfId="7092"/>
    <cellStyle name="Calculation 2 2 2 4 3 2 4 3" xfId="7093"/>
    <cellStyle name="Calculation 2 2 2 4 3 2 5" xfId="7094"/>
    <cellStyle name="Calculation 2 2 2 4 3 2 5 2" xfId="7095"/>
    <cellStyle name="Calculation 2 2 2 4 3 2 5 3" xfId="7096"/>
    <cellStyle name="Calculation 2 2 2 4 3 2 6" xfId="7097"/>
    <cellStyle name="Calculation 2 2 2 4 3 2 6 2" xfId="7098"/>
    <cellStyle name="Calculation 2 2 2 4 3 2 6 3" xfId="7099"/>
    <cellStyle name="Calculation 2 2 2 4 3 2 7" xfId="7100"/>
    <cellStyle name="Calculation 2 2 2 4 3 2 7 2" xfId="7101"/>
    <cellStyle name="Calculation 2 2 2 4 3 2 7 3" xfId="7102"/>
    <cellStyle name="Calculation 2 2 2 4 3 2 8" xfId="7103"/>
    <cellStyle name="Calculation 2 2 2 4 3 2 9" xfId="7104"/>
    <cellStyle name="Calculation 2 2 2 4 3 3" xfId="7105"/>
    <cellStyle name="Calculation 2 2 2 4 3 3 2" xfId="7106"/>
    <cellStyle name="Calculation 2 2 2 4 3 3 2 2" xfId="7107"/>
    <cellStyle name="Calculation 2 2 2 4 3 3 2 3" xfId="7108"/>
    <cellStyle name="Calculation 2 2 2 4 3 3 3" xfId="7109"/>
    <cellStyle name="Calculation 2 2 2 4 3 3 3 2" xfId="7110"/>
    <cellStyle name="Calculation 2 2 2 4 3 3 3 3" xfId="7111"/>
    <cellStyle name="Calculation 2 2 2 4 3 3 4" xfId="7112"/>
    <cellStyle name="Calculation 2 2 2 4 3 3 4 2" xfId="7113"/>
    <cellStyle name="Calculation 2 2 2 4 3 3 4 3" xfId="7114"/>
    <cellStyle name="Calculation 2 2 2 4 3 3 5" xfId="7115"/>
    <cellStyle name="Calculation 2 2 2 4 3 3 5 2" xfId="7116"/>
    <cellStyle name="Calculation 2 2 2 4 3 3 5 3" xfId="7117"/>
    <cellStyle name="Calculation 2 2 2 4 3 3 6" xfId="7118"/>
    <cellStyle name="Calculation 2 2 2 4 3 3 6 2" xfId="7119"/>
    <cellStyle name="Calculation 2 2 2 4 3 3 6 3" xfId="7120"/>
    <cellStyle name="Calculation 2 2 2 4 3 3 7" xfId="7121"/>
    <cellStyle name="Calculation 2 2 2 4 3 3 8" xfId="7122"/>
    <cellStyle name="Calculation 2 2 2 4 3 4" xfId="7123"/>
    <cellStyle name="Calculation 2 2 2 4 3 4 2" xfId="7124"/>
    <cellStyle name="Calculation 2 2 2 4 3 4 2 2" xfId="7125"/>
    <cellStyle name="Calculation 2 2 2 4 3 4 2 3" xfId="7126"/>
    <cellStyle name="Calculation 2 2 2 4 3 4 3" xfId="7127"/>
    <cellStyle name="Calculation 2 2 2 4 3 4 3 2" xfId="7128"/>
    <cellStyle name="Calculation 2 2 2 4 3 4 3 3" xfId="7129"/>
    <cellStyle name="Calculation 2 2 2 4 3 4 4" xfId="7130"/>
    <cellStyle name="Calculation 2 2 2 4 3 4 4 2" xfId="7131"/>
    <cellStyle name="Calculation 2 2 2 4 3 4 4 3" xfId="7132"/>
    <cellStyle name="Calculation 2 2 2 4 3 4 5" xfId="7133"/>
    <cellStyle name="Calculation 2 2 2 4 3 4 5 2" xfId="7134"/>
    <cellStyle name="Calculation 2 2 2 4 3 4 5 3" xfId="7135"/>
    <cellStyle name="Calculation 2 2 2 4 3 4 6" xfId="7136"/>
    <cellStyle name="Calculation 2 2 2 4 3 4 6 2" xfId="7137"/>
    <cellStyle name="Calculation 2 2 2 4 3 4 6 3" xfId="7138"/>
    <cellStyle name="Calculation 2 2 2 4 3 4 7" xfId="7139"/>
    <cellStyle name="Calculation 2 2 2 4 3 4 8" xfId="7140"/>
    <cellStyle name="Calculation 2 2 2 4 3 5" xfId="7141"/>
    <cellStyle name="Calculation 2 2 2 4 3 5 2" xfId="7142"/>
    <cellStyle name="Calculation 2 2 2 4 3 5 3" xfId="7143"/>
    <cellStyle name="Calculation 2 2 2 4 3 6" xfId="7144"/>
    <cellStyle name="Calculation 2 2 2 4 3 6 2" xfId="7145"/>
    <cellStyle name="Calculation 2 2 2 4 3 6 3" xfId="7146"/>
    <cellStyle name="Calculation 2 2 2 4 3 7" xfId="7147"/>
    <cellStyle name="Calculation 2 2 2 4 3 7 2" xfId="7148"/>
    <cellStyle name="Calculation 2 2 2 4 3 7 3" xfId="7149"/>
    <cellStyle name="Calculation 2 2 2 4 3 8" xfId="7150"/>
    <cellStyle name="Calculation 2 2 2 4 3 8 2" xfId="7151"/>
    <cellStyle name="Calculation 2 2 2 4 3 8 3" xfId="7152"/>
    <cellStyle name="Calculation 2 2 2 4 3 9" xfId="7153"/>
    <cellStyle name="Calculation 2 2 2 4 3 9 2" xfId="7154"/>
    <cellStyle name="Calculation 2 2 2 4 3 9 3" xfId="7155"/>
    <cellStyle name="Calculation 2 2 2 4 4" xfId="7156"/>
    <cellStyle name="Calculation 2 2 2 4 4 10" xfId="7157"/>
    <cellStyle name="Calculation 2 2 2 4 4 10 2" xfId="7158"/>
    <cellStyle name="Calculation 2 2 2 4 4 10 3" xfId="7159"/>
    <cellStyle name="Calculation 2 2 2 4 4 11" xfId="7160"/>
    <cellStyle name="Calculation 2 2 2 4 4 12" xfId="7161"/>
    <cellStyle name="Calculation 2 2 2 4 4 2" xfId="7162"/>
    <cellStyle name="Calculation 2 2 2 4 4 2 2" xfId="7163"/>
    <cellStyle name="Calculation 2 2 2 4 4 2 2 2" xfId="7164"/>
    <cellStyle name="Calculation 2 2 2 4 4 2 2 3" xfId="7165"/>
    <cellStyle name="Calculation 2 2 2 4 4 2 3" xfId="7166"/>
    <cellStyle name="Calculation 2 2 2 4 4 2 3 2" xfId="7167"/>
    <cellStyle name="Calculation 2 2 2 4 4 2 3 3" xfId="7168"/>
    <cellStyle name="Calculation 2 2 2 4 4 2 4" xfId="7169"/>
    <cellStyle name="Calculation 2 2 2 4 4 2 4 2" xfId="7170"/>
    <cellStyle name="Calculation 2 2 2 4 4 2 4 3" xfId="7171"/>
    <cellStyle name="Calculation 2 2 2 4 4 2 5" xfId="7172"/>
    <cellStyle name="Calculation 2 2 2 4 4 2 5 2" xfId="7173"/>
    <cellStyle name="Calculation 2 2 2 4 4 2 5 3" xfId="7174"/>
    <cellStyle name="Calculation 2 2 2 4 4 2 6" xfId="7175"/>
    <cellStyle name="Calculation 2 2 2 4 4 2 6 2" xfId="7176"/>
    <cellStyle name="Calculation 2 2 2 4 4 2 6 3" xfId="7177"/>
    <cellStyle name="Calculation 2 2 2 4 4 2 7" xfId="7178"/>
    <cellStyle name="Calculation 2 2 2 4 4 2 7 2" xfId="7179"/>
    <cellStyle name="Calculation 2 2 2 4 4 2 7 3" xfId="7180"/>
    <cellStyle name="Calculation 2 2 2 4 4 2 8" xfId="7181"/>
    <cellStyle name="Calculation 2 2 2 4 4 2 9" xfId="7182"/>
    <cellStyle name="Calculation 2 2 2 4 4 3" xfId="7183"/>
    <cellStyle name="Calculation 2 2 2 4 4 3 2" xfId="7184"/>
    <cellStyle name="Calculation 2 2 2 4 4 3 2 2" xfId="7185"/>
    <cellStyle name="Calculation 2 2 2 4 4 3 2 3" xfId="7186"/>
    <cellStyle name="Calculation 2 2 2 4 4 3 3" xfId="7187"/>
    <cellStyle name="Calculation 2 2 2 4 4 3 3 2" xfId="7188"/>
    <cellStyle name="Calculation 2 2 2 4 4 3 3 3" xfId="7189"/>
    <cellStyle name="Calculation 2 2 2 4 4 3 4" xfId="7190"/>
    <cellStyle name="Calculation 2 2 2 4 4 3 4 2" xfId="7191"/>
    <cellStyle name="Calculation 2 2 2 4 4 3 4 3" xfId="7192"/>
    <cellStyle name="Calculation 2 2 2 4 4 3 5" xfId="7193"/>
    <cellStyle name="Calculation 2 2 2 4 4 3 5 2" xfId="7194"/>
    <cellStyle name="Calculation 2 2 2 4 4 3 5 3" xfId="7195"/>
    <cellStyle name="Calculation 2 2 2 4 4 3 6" xfId="7196"/>
    <cellStyle name="Calculation 2 2 2 4 4 3 6 2" xfId="7197"/>
    <cellStyle name="Calculation 2 2 2 4 4 3 6 3" xfId="7198"/>
    <cellStyle name="Calculation 2 2 2 4 4 3 7" xfId="7199"/>
    <cellStyle name="Calculation 2 2 2 4 4 3 8" xfId="7200"/>
    <cellStyle name="Calculation 2 2 2 4 4 4" xfId="7201"/>
    <cellStyle name="Calculation 2 2 2 4 4 4 2" xfId="7202"/>
    <cellStyle name="Calculation 2 2 2 4 4 4 2 2" xfId="7203"/>
    <cellStyle name="Calculation 2 2 2 4 4 4 2 3" xfId="7204"/>
    <cellStyle name="Calculation 2 2 2 4 4 4 3" xfId="7205"/>
    <cellStyle name="Calculation 2 2 2 4 4 4 3 2" xfId="7206"/>
    <cellStyle name="Calculation 2 2 2 4 4 4 3 3" xfId="7207"/>
    <cellStyle name="Calculation 2 2 2 4 4 4 4" xfId="7208"/>
    <cellStyle name="Calculation 2 2 2 4 4 4 4 2" xfId="7209"/>
    <cellStyle name="Calculation 2 2 2 4 4 4 4 3" xfId="7210"/>
    <cellStyle name="Calculation 2 2 2 4 4 4 5" xfId="7211"/>
    <cellStyle name="Calculation 2 2 2 4 4 4 5 2" xfId="7212"/>
    <cellStyle name="Calculation 2 2 2 4 4 4 5 3" xfId="7213"/>
    <cellStyle name="Calculation 2 2 2 4 4 4 6" xfId="7214"/>
    <cellStyle name="Calculation 2 2 2 4 4 4 6 2" xfId="7215"/>
    <cellStyle name="Calculation 2 2 2 4 4 4 6 3" xfId="7216"/>
    <cellStyle name="Calculation 2 2 2 4 4 4 7" xfId="7217"/>
    <cellStyle name="Calculation 2 2 2 4 4 4 8" xfId="7218"/>
    <cellStyle name="Calculation 2 2 2 4 4 5" xfId="7219"/>
    <cellStyle name="Calculation 2 2 2 4 4 5 2" xfId="7220"/>
    <cellStyle name="Calculation 2 2 2 4 4 5 3" xfId="7221"/>
    <cellStyle name="Calculation 2 2 2 4 4 6" xfId="7222"/>
    <cellStyle name="Calculation 2 2 2 4 4 6 2" xfId="7223"/>
    <cellStyle name="Calculation 2 2 2 4 4 6 3" xfId="7224"/>
    <cellStyle name="Calculation 2 2 2 4 4 7" xfId="7225"/>
    <cellStyle name="Calculation 2 2 2 4 4 7 2" xfId="7226"/>
    <cellStyle name="Calculation 2 2 2 4 4 7 3" xfId="7227"/>
    <cellStyle name="Calculation 2 2 2 4 4 8" xfId="7228"/>
    <cellStyle name="Calculation 2 2 2 4 4 8 2" xfId="7229"/>
    <cellStyle name="Calculation 2 2 2 4 4 8 3" xfId="7230"/>
    <cellStyle name="Calculation 2 2 2 4 4 9" xfId="7231"/>
    <cellStyle name="Calculation 2 2 2 4 4 9 2" xfId="7232"/>
    <cellStyle name="Calculation 2 2 2 4 4 9 3" xfId="7233"/>
    <cellStyle name="Calculation 2 2 2 4 5" xfId="7234"/>
    <cellStyle name="Calculation 2 2 2 4 5 2" xfId="7235"/>
    <cellStyle name="Calculation 2 2 2 4 5 2 2" xfId="7236"/>
    <cellStyle name="Calculation 2 2 2 4 5 2 3" xfId="7237"/>
    <cellStyle name="Calculation 2 2 2 4 5 3" xfId="7238"/>
    <cellStyle name="Calculation 2 2 2 4 5 3 2" xfId="7239"/>
    <cellStyle name="Calculation 2 2 2 4 5 3 3" xfId="7240"/>
    <cellStyle name="Calculation 2 2 2 4 5 4" xfId="7241"/>
    <cellStyle name="Calculation 2 2 2 4 5 4 2" xfId="7242"/>
    <cellStyle name="Calculation 2 2 2 4 5 4 3" xfId="7243"/>
    <cellStyle name="Calculation 2 2 2 4 5 5" xfId="7244"/>
    <cellStyle name="Calculation 2 2 2 4 5 5 2" xfId="7245"/>
    <cellStyle name="Calculation 2 2 2 4 5 5 3" xfId="7246"/>
    <cellStyle name="Calculation 2 2 2 4 5 6" xfId="7247"/>
    <cellStyle name="Calculation 2 2 2 4 5 6 2" xfId="7248"/>
    <cellStyle name="Calculation 2 2 2 4 5 6 3" xfId="7249"/>
    <cellStyle name="Calculation 2 2 2 4 5 7" xfId="7250"/>
    <cellStyle name="Calculation 2 2 2 4 5 7 2" xfId="7251"/>
    <cellStyle name="Calculation 2 2 2 4 5 7 3" xfId="7252"/>
    <cellStyle name="Calculation 2 2 2 4 5 8" xfId="7253"/>
    <cellStyle name="Calculation 2 2 2 4 5 9" xfId="7254"/>
    <cellStyle name="Calculation 2 2 2 4 6" xfId="7255"/>
    <cellStyle name="Calculation 2 2 2 4 6 2" xfId="7256"/>
    <cellStyle name="Calculation 2 2 2 4 6 2 2" xfId="7257"/>
    <cellStyle name="Calculation 2 2 2 4 6 2 3" xfId="7258"/>
    <cellStyle name="Calculation 2 2 2 4 6 3" xfId="7259"/>
    <cellStyle name="Calculation 2 2 2 4 6 3 2" xfId="7260"/>
    <cellStyle name="Calculation 2 2 2 4 6 3 3" xfId="7261"/>
    <cellStyle name="Calculation 2 2 2 4 6 4" xfId="7262"/>
    <cellStyle name="Calculation 2 2 2 4 6 4 2" xfId="7263"/>
    <cellStyle name="Calculation 2 2 2 4 6 4 3" xfId="7264"/>
    <cellStyle name="Calculation 2 2 2 4 6 5" xfId="7265"/>
    <cellStyle name="Calculation 2 2 2 4 6 5 2" xfId="7266"/>
    <cellStyle name="Calculation 2 2 2 4 6 5 3" xfId="7267"/>
    <cellStyle name="Calculation 2 2 2 4 6 6" xfId="7268"/>
    <cellStyle name="Calculation 2 2 2 4 6 6 2" xfId="7269"/>
    <cellStyle name="Calculation 2 2 2 4 6 6 3" xfId="7270"/>
    <cellStyle name="Calculation 2 2 2 4 6 7" xfId="7271"/>
    <cellStyle name="Calculation 2 2 2 4 6 7 2" xfId="7272"/>
    <cellStyle name="Calculation 2 2 2 4 6 7 3" xfId="7273"/>
    <cellStyle name="Calculation 2 2 2 4 6 8" xfId="7274"/>
    <cellStyle name="Calculation 2 2 2 4 6 9" xfId="7275"/>
    <cellStyle name="Calculation 2 2 2 4 7" xfId="7276"/>
    <cellStyle name="Calculation 2 2 2 4 7 2" xfId="7277"/>
    <cellStyle name="Calculation 2 2 2 4 7 2 2" xfId="7278"/>
    <cellStyle name="Calculation 2 2 2 4 7 2 3" xfId="7279"/>
    <cellStyle name="Calculation 2 2 2 4 7 3" xfId="7280"/>
    <cellStyle name="Calculation 2 2 2 4 7 3 2" xfId="7281"/>
    <cellStyle name="Calculation 2 2 2 4 7 3 3" xfId="7282"/>
    <cellStyle name="Calculation 2 2 2 4 7 4" xfId="7283"/>
    <cellStyle name="Calculation 2 2 2 4 7 4 2" xfId="7284"/>
    <cellStyle name="Calculation 2 2 2 4 7 4 3" xfId="7285"/>
    <cellStyle name="Calculation 2 2 2 4 7 5" xfId="7286"/>
    <cellStyle name="Calculation 2 2 2 4 7 5 2" xfId="7287"/>
    <cellStyle name="Calculation 2 2 2 4 7 5 3" xfId="7288"/>
    <cellStyle name="Calculation 2 2 2 4 7 6" xfId="7289"/>
    <cellStyle name="Calculation 2 2 2 4 7 6 2" xfId="7290"/>
    <cellStyle name="Calculation 2 2 2 4 7 6 3" xfId="7291"/>
    <cellStyle name="Calculation 2 2 2 4 7 7" xfId="7292"/>
    <cellStyle name="Calculation 2 2 2 4 7 7 2" xfId="7293"/>
    <cellStyle name="Calculation 2 2 2 4 7 7 3" xfId="7294"/>
    <cellStyle name="Calculation 2 2 2 4 7 8" xfId="7295"/>
    <cellStyle name="Calculation 2 2 2 4 7 9" xfId="7296"/>
    <cellStyle name="Calculation 2 2 2 4 8" xfId="7297"/>
    <cellStyle name="Calculation 2 2 2 4 8 2" xfId="7298"/>
    <cellStyle name="Calculation 2 2 2 4 8 2 2" xfId="7299"/>
    <cellStyle name="Calculation 2 2 2 4 8 2 3" xfId="7300"/>
    <cellStyle name="Calculation 2 2 2 4 8 3" xfId="7301"/>
    <cellStyle name="Calculation 2 2 2 4 8 3 2" xfId="7302"/>
    <cellStyle name="Calculation 2 2 2 4 8 3 3" xfId="7303"/>
    <cellStyle name="Calculation 2 2 2 4 8 4" xfId="7304"/>
    <cellStyle name="Calculation 2 2 2 4 8 4 2" xfId="7305"/>
    <cellStyle name="Calculation 2 2 2 4 8 4 3" xfId="7306"/>
    <cellStyle name="Calculation 2 2 2 4 8 5" xfId="7307"/>
    <cellStyle name="Calculation 2 2 2 4 8 6" xfId="7308"/>
    <cellStyle name="Calculation 2 2 2 4 9" xfId="7309"/>
    <cellStyle name="Calculation 2 2 2 4 9 2" xfId="7310"/>
    <cellStyle name="Calculation 2 2 2 4 9 3" xfId="7311"/>
    <cellStyle name="Calculation 2 2 2 5" xfId="7312"/>
    <cellStyle name="Calculation 2 2 2 5 2" xfId="7313"/>
    <cellStyle name="Calculation 2 2 2 5 2 2" xfId="7314"/>
    <cellStyle name="Calculation 2 2 2 5 2 3" xfId="7315"/>
    <cellStyle name="Calculation 2 2 2 5 3" xfId="7316"/>
    <cellStyle name="Calculation 2 2 2 5 3 2" xfId="7317"/>
    <cellStyle name="Calculation 2 2 2 5 3 3" xfId="7318"/>
    <cellStyle name="Calculation 2 2 2 5 4" xfId="7319"/>
    <cellStyle name="Calculation 2 2 2 5 4 2" xfId="7320"/>
    <cellStyle name="Calculation 2 2 2 5 4 3" xfId="7321"/>
    <cellStyle name="Calculation 2 2 2 5 5" xfId="7322"/>
    <cellStyle name="Calculation 2 2 2 5 6" xfId="7323"/>
    <cellStyle name="Calculation 2 2 2 6" xfId="7324"/>
    <cellStyle name="Calculation 2 2 2 6 2" xfId="7325"/>
    <cellStyle name="Calculation 2 2 2 6 3" xfId="7326"/>
    <cellStyle name="Calculation 2 2 2 7" xfId="7327"/>
    <cellStyle name="Calculation 2 2 2 8" xfId="7328"/>
    <cellStyle name="Calculation 2 2 3" xfId="7329"/>
    <cellStyle name="Calculation 2 2 3 2" xfId="7330"/>
    <cellStyle name="Calculation 2 2 3 2 10" xfId="7331"/>
    <cellStyle name="Calculation 2 2 3 2 10 2" xfId="7332"/>
    <cellStyle name="Calculation 2 2 3 2 10 3" xfId="7333"/>
    <cellStyle name="Calculation 2 2 3 2 11" xfId="7334"/>
    <cellStyle name="Calculation 2 2 3 2 11 2" xfId="7335"/>
    <cellStyle name="Calculation 2 2 3 2 11 3" xfId="7336"/>
    <cellStyle name="Calculation 2 2 3 2 12" xfId="7337"/>
    <cellStyle name="Calculation 2 2 3 2 12 2" xfId="7338"/>
    <cellStyle name="Calculation 2 2 3 2 12 3" xfId="7339"/>
    <cellStyle name="Calculation 2 2 3 2 13" xfId="7340"/>
    <cellStyle name="Calculation 2 2 3 2 13 2" xfId="7341"/>
    <cellStyle name="Calculation 2 2 3 2 13 3" xfId="7342"/>
    <cellStyle name="Calculation 2 2 3 2 14" xfId="7343"/>
    <cellStyle name="Calculation 2 2 3 2 15" xfId="7344"/>
    <cellStyle name="Calculation 2 2 3 2 2" xfId="7345"/>
    <cellStyle name="Calculation 2 2 3 2 2 10" xfId="7346"/>
    <cellStyle name="Calculation 2 2 3 2 2 10 2" xfId="7347"/>
    <cellStyle name="Calculation 2 2 3 2 2 10 3" xfId="7348"/>
    <cellStyle name="Calculation 2 2 3 2 2 11" xfId="7349"/>
    <cellStyle name="Calculation 2 2 3 2 2 12" xfId="7350"/>
    <cellStyle name="Calculation 2 2 3 2 2 2" xfId="7351"/>
    <cellStyle name="Calculation 2 2 3 2 2 2 2" xfId="7352"/>
    <cellStyle name="Calculation 2 2 3 2 2 2 2 2" xfId="7353"/>
    <cellStyle name="Calculation 2 2 3 2 2 2 2 3" xfId="7354"/>
    <cellStyle name="Calculation 2 2 3 2 2 2 3" xfId="7355"/>
    <cellStyle name="Calculation 2 2 3 2 2 2 3 2" xfId="7356"/>
    <cellStyle name="Calculation 2 2 3 2 2 2 3 3" xfId="7357"/>
    <cellStyle name="Calculation 2 2 3 2 2 2 4" xfId="7358"/>
    <cellStyle name="Calculation 2 2 3 2 2 2 4 2" xfId="7359"/>
    <cellStyle name="Calculation 2 2 3 2 2 2 4 3" xfId="7360"/>
    <cellStyle name="Calculation 2 2 3 2 2 2 5" xfId="7361"/>
    <cellStyle name="Calculation 2 2 3 2 2 2 5 2" xfId="7362"/>
    <cellStyle name="Calculation 2 2 3 2 2 2 5 3" xfId="7363"/>
    <cellStyle name="Calculation 2 2 3 2 2 2 6" xfId="7364"/>
    <cellStyle name="Calculation 2 2 3 2 2 2 6 2" xfId="7365"/>
    <cellStyle name="Calculation 2 2 3 2 2 2 6 3" xfId="7366"/>
    <cellStyle name="Calculation 2 2 3 2 2 2 7" xfId="7367"/>
    <cellStyle name="Calculation 2 2 3 2 2 2 7 2" xfId="7368"/>
    <cellStyle name="Calculation 2 2 3 2 2 2 7 3" xfId="7369"/>
    <cellStyle name="Calculation 2 2 3 2 2 2 8" xfId="7370"/>
    <cellStyle name="Calculation 2 2 3 2 2 2 9" xfId="7371"/>
    <cellStyle name="Calculation 2 2 3 2 2 3" xfId="7372"/>
    <cellStyle name="Calculation 2 2 3 2 2 3 2" xfId="7373"/>
    <cellStyle name="Calculation 2 2 3 2 2 3 2 2" xfId="7374"/>
    <cellStyle name="Calculation 2 2 3 2 2 3 2 3" xfId="7375"/>
    <cellStyle name="Calculation 2 2 3 2 2 3 3" xfId="7376"/>
    <cellStyle name="Calculation 2 2 3 2 2 3 3 2" xfId="7377"/>
    <cellStyle name="Calculation 2 2 3 2 2 3 3 3" xfId="7378"/>
    <cellStyle name="Calculation 2 2 3 2 2 3 4" xfId="7379"/>
    <cellStyle name="Calculation 2 2 3 2 2 3 4 2" xfId="7380"/>
    <cellStyle name="Calculation 2 2 3 2 2 3 4 3" xfId="7381"/>
    <cellStyle name="Calculation 2 2 3 2 2 3 5" xfId="7382"/>
    <cellStyle name="Calculation 2 2 3 2 2 3 5 2" xfId="7383"/>
    <cellStyle name="Calculation 2 2 3 2 2 3 5 3" xfId="7384"/>
    <cellStyle name="Calculation 2 2 3 2 2 3 6" xfId="7385"/>
    <cellStyle name="Calculation 2 2 3 2 2 3 6 2" xfId="7386"/>
    <cellStyle name="Calculation 2 2 3 2 2 3 6 3" xfId="7387"/>
    <cellStyle name="Calculation 2 2 3 2 2 3 7" xfId="7388"/>
    <cellStyle name="Calculation 2 2 3 2 2 3 8" xfId="7389"/>
    <cellStyle name="Calculation 2 2 3 2 2 4" xfId="7390"/>
    <cellStyle name="Calculation 2 2 3 2 2 4 2" xfId="7391"/>
    <cellStyle name="Calculation 2 2 3 2 2 4 2 2" xfId="7392"/>
    <cellStyle name="Calculation 2 2 3 2 2 4 2 3" xfId="7393"/>
    <cellStyle name="Calculation 2 2 3 2 2 4 3" xfId="7394"/>
    <cellStyle name="Calculation 2 2 3 2 2 4 3 2" xfId="7395"/>
    <cellStyle name="Calculation 2 2 3 2 2 4 3 3" xfId="7396"/>
    <cellStyle name="Calculation 2 2 3 2 2 4 4" xfId="7397"/>
    <cellStyle name="Calculation 2 2 3 2 2 4 4 2" xfId="7398"/>
    <cellStyle name="Calculation 2 2 3 2 2 4 4 3" xfId="7399"/>
    <cellStyle name="Calculation 2 2 3 2 2 4 5" xfId="7400"/>
    <cellStyle name="Calculation 2 2 3 2 2 4 5 2" xfId="7401"/>
    <cellStyle name="Calculation 2 2 3 2 2 4 5 3" xfId="7402"/>
    <cellStyle name="Calculation 2 2 3 2 2 4 6" xfId="7403"/>
    <cellStyle name="Calculation 2 2 3 2 2 4 6 2" xfId="7404"/>
    <cellStyle name="Calculation 2 2 3 2 2 4 6 3" xfId="7405"/>
    <cellStyle name="Calculation 2 2 3 2 2 4 7" xfId="7406"/>
    <cellStyle name="Calculation 2 2 3 2 2 4 8" xfId="7407"/>
    <cellStyle name="Calculation 2 2 3 2 2 5" xfId="7408"/>
    <cellStyle name="Calculation 2 2 3 2 2 5 2" xfId="7409"/>
    <cellStyle name="Calculation 2 2 3 2 2 5 3" xfId="7410"/>
    <cellStyle name="Calculation 2 2 3 2 2 6" xfId="7411"/>
    <cellStyle name="Calculation 2 2 3 2 2 6 2" xfId="7412"/>
    <cellStyle name="Calculation 2 2 3 2 2 6 3" xfId="7413"/>
    <cellStyle name="Calculation 2 2 3 2 2 7" xfId="7414"/>
    <cellStyle name="Calculation 2 2 3 2 2 7 2" xfId="7415"/>
    <cellStyle name="Calculation 2 2 3 2 2 7 3" xfId="7416"/>
    <cellStyle name="Calculation 2 2 3 2 2 8" xfId="7417"/>
    <cellStyle name="Calculation 2 2 3 2 2 8 2" xfId="7418"/>
    <cellStyle name="Calculation 2 2 3 2 2 8 3" xfId="7419"/>
    <cellStyle name="Calculation 2 2 3 2 2 9" xfId="7420"/>
    <cellStyle name="Calculation 2 2 3 2 2 9 2" xfId="7421"/>
    <cellStyle name="Calculation 2 2 3 2 2 9 3" xfId="7422"/>
    <cellStyle name="Calculation 2 2 3 2 3" xfId="7423"/>
    <cellStyle name="Calculation 2 2 3 2 3 10" xfId="7424"/>
    <cellStyle name="Calculation 2 2 3 2 3 10 2" xfId="7425"/>
    <cellStyle name="Calculation 2 2 3 2 3 10 3" xfId="7426"/>
    <cellStyle name="Calculation 2 2 3 2 3 11" xfId="7427"/>
    <cellStyle name="Calculation 2 2 3 2 3 12" xfId="7428"/>
    <cellStyle name="Calculation 2 2 3 2 3 2" xfId="7429"/>
    <cellStyle name="Calculation 2 2 3 2 3 2 2" xfId="7430"/>
    <cellStyle name="Calculation 2 2 3 2 3 2 2 2" xfId="7431"/>
    <cellStyle name="Calculation 2 2 3 2 3 2 2 3" xfId="7432"/>
    <cellStyle name="Calculation 2 2 3 2 3 2 3" xfId="7433"/>
    <cellStyle name="Calculation 2 2 3 2 3 2 3 2" xfId="7434"/>
    <cellStyle name="Calculation 2 2 3 2 3 2 3 3" xfId="7435"/>
    <cellStyle name="Calculation 2 2 3 2 3 2 4" xfId="7436"/>
    <cellStyle name="Calculation 2 2 3 2 3 2 4 2" xfId="7437"/>
    <cellStyle name="Calculation 2 2 3 2 3 2 4 3" xfId="7438"/>
    <cellStyle name="Calculation 2 2 3 2 3 2 5" xfId="7439"/>
    <cellStyle name="Calculation 2 2 3 2 3 2 5 2" xfId="7440"/>
    <cellStyle name="Calculation 2 2 3 2 3 2 5 3" xfId="7441"/>
    <cellStyle name="Calculation 2 2 3 2 3 2 6" xfId="7442"/>
    <cellStyle name="Calculation 2 2 3 2 3 2 6 2" xfId="7443"/>
    <cellStyle name="Calculation 2 2 3 2 3 2 6 3" xfId="7444"/>
    <cellStyle name="Calculation 2 2 3 2 3 2 7" xfId="7445"/>
    <cellStyle name="Calculation 2 2 3 2 3 2 7 2" xfId="7446"/>
    <cellStyle name="Calculation 2 2 3 2 3 2 7 3" xfId="7447"/>
    <cellStyle name="Calculation 2 2 3 2 3 2 8" xfId="7448"/>
    <cellStyle name="Calculation 2 2 3 2 3 2 9" xfId="7449"/>
    <cellStyle name="Calculation 2 2 3 2 3 3" xfId="7450"/>
    <cellStyle name="Calculation 2 2 3 2 3 3 2" xfId="7451"/>
    <cellStyle name="Calculation 2 2 3 2 3 3 2 2" xfId="7452"/>
    <cellStyle name="Calculation 2 2 3 2 3 3 2 3" xfId="7453"/>
    <cellStyle name="Calculation 2 2 3 2 3 3 3" xfId="7454"/>
    <cellStyle name="Calculation 2 2 3 2 3 3 3 2" xfId="7455"/>
    <cellStyle name="Calculation 2 2 3 2 3 3 3 3" xfId="7456"/>
    <cellStyle name="Calculation 2 2 3 2 3 3 4" xfId="7457"/>
    <cellStyle name="Calculation 2 2 3 2 3 3 4 2" xfId="7458"/>
    <cellStyle name="Calculation 2 2 3 2 3 3 4 3" xfId="7459"/>
    <cellStyle name="Calculation 2 2 3 2 3 3 5" xfId="7460"/>
    <cellStyle name="Calculation 2 2 3 2 3 3 5 2" xfId="7461"/>
    <cellStyle name="Calculation 2 2 3 2 3 3 5 3" xfId="7462"/>
    <cellStyle name="Calculation 2 2 3 2 3 3 6" xfId="7463"/>
    <cellStyle name="Calculation 2 2 3 2 3 3 6 2" xfId="7464"/>
    <cellStyle name="Calculation 2 2 3 2 3 3 6 3" xfId="7465"/>
    <cellStyle name="Calculation 2 2 3 2 3 3 7" xfId="7466"/>
    <cellStyle name="Calculation 2 2 3 2 3 3 8" xfId="7467"/>
    <cellStyle name="Calculation 2 2 3 2 3 4" xfId="7468"/>
    <cellStyle name="Calculation 2 2 3 2 3 4 2" xfId="7469"/>
    <cellStyle name="Calculation 2 2 3 2 3 4 2 2" xfId="7470"/>
    <cellStyle name="Calculation 2 2 3 2 3 4 2 3" xfId="7471"/>
    <cellStyle name="Calculation 2 2 3 2 3 4 3" xfId="7472"/>
    <cellStyle name="Calculation 2 2 3 2 3 4 3 2" xfId="7473"/>
    <cellStyle name="Calculation 2 2 3 2 3 4 3 3" xfId="7474"/>
    <cellStyle name="Calculation 2 2 3 2 3 4 4" xfId="7475"/>
    <cellStyle name="Calculation 2 2 3 2 3 4 4 2" xfId="7476"/>
    <cellStyle name="Calculation 2 2 3 2 3 4 4 3" xfId="7477"/>
    <cellStyle name="Calculation 2 2 3 2 3 4 5" xfId="7478"/>
    <cellStyle name="Calculation 2 2 3 2 3 4 5 2" xfId="7479"/>
    <cellStyle name="Calculation 2 2 3 2 3 4 5 3" xfId="7480"/>
    <cellStyle name="Calculation 2 2 3 2 3 4 6" xfId="7481"/>
    <cellStyle name="Calculation 2 2 3 2 3 4 6 2" xfId="7482"/>
    <cellStyle name="Calculation 2 2 3 2 3 4 6 3" xfId="7483"/>
    <cellStyle name="Calculation 2 2 3 2 3 4 7" xfId="7484"/>
    <cellStyle name="Calculation 2 2 3 2 3 4 8" xfId="7485"/>
    <cellStyle name="Calculation 2 2 3 2 3 5" xfId="7486"/>
    <cellStyle name="Calculation 2 2 3 2 3 5 2" xfId="7487"/>
    <cellStyle name="Calculation 2 2 3 2 3 5 3" xfId="7488"/>
    <cellStyle name="Calculation 2 2 3 2 3 6" xfId="7489"/>
    <cellStyle name="Calculation 2 2 3 2 3 6 2" xfId="7490"/>
    <cellStyle name="Calculation 2 2 3 2 3 6 3" xfId="7491"/>
    <cellStyle name="Calculation 2 2 3 2 3 7" xfId="7492"/>
    <cellStyle name="Calculation 2 2 3 2 3 7 2" xfId="7493"/>
    <cellStyle name="Calculation 2 2 3 2 3 7 3" xfId="7494"/>
    <cellStyle name="Calculation 2 2 3 2 3 8" xfId="7495"/>
    <cellStyle name="Calculation 2 2 3 2 3 8 2" xfId="7496"/>
    <cellStyle name="Calculation 2 2 3 2 3 8 3" xfId="7497"/>
    <cellStyle name="Calculation 2 2 3 2 3 9" xfId="7498"/>
    <cellStyle name="Calculation 2 2 3 2 3 9 2" xfId="7499"/>
    <cellStyle name="Calculation 2 2 3 2 3 9 3" xfId="7500"/>
    <cellStyle name="Calculation 2 2 3 2 4" xfId="7501"/>
    <cellStyle name="Calculation 2 2 3 2 4 10" xfId="7502"/>
    <cellStyle name="Calculation 2 2 3 2 4 10 2" xfId="7503"/>
    <cellStyle name="Calculation 2 2 3 2 4 10 3" xfId="7504"/>
    <cellStyle name="Calculation 2 2 3 2 4 11" xfId="7505"/>
    <cellStyle name="Calculation 2 2 3 2 4 12" xfId="7506"/>
    <cellStyle name="Calculation 2 2 3 2 4 2" xfId="7507"/>
    <cellStyle name="Calculation 2 2 3 2 4 2 2" xfId="7508"/>
    <cellStyle name="Calculation 2 2 3 2 4 2 2 2" xfId="7509"/>
    <cellStyle name="Calculation 2 2 3 2 4 2 2 3" xfId="7510"/>
    <cellStyle name="Calculation 2 2 3 2 4 2 3" xfId="7511"/>
    <cellStyle name="Calculation 2 2 3 2 4 2 3 2" xfId="7512"/>
    <cellStyle name="Calculation 2 2 3 2 4 2 3 3" xfId="7513"/>
    <cellStyle name="Calculation 2 2 3 2 4 2 4" xfId="7514"/>
    <cellStyle name="Calculation 2 2 3 2 4 2 4 2" xfId="7515"/>
    <cellStyle name="Calculation 2 2 3 2 4 2 4 3" xfId="7516"/>
    <cellStyle name="Calculation 2 2 3 2 4 2 5" xfId="7517"/>
    <cellStyle name="Calculation 2 2 3 2 4 2 5 2" xfId="7518"/>
    <cellStyle name="Calculation 2 2 3 2 4 2 5 3" xfId="7519"/>
    <cellStyle name="Calculation 2 2 3 2 4 2 6" xfId="7520"/>
    <cellStyle name="Calculation 2 2 3 2 4 2 6 2" xfId="7521"/>
    <cellStyle name="Calculation 2 2 3 2 4 2 6 3" xfId="7522"/>
    <cellStyle name="Calculation 2 2 3 2 4 2 7" xfId="7523"/>
    <cellStyle name="Calculation 2 2 3 2 4 2 7 2" xfId="7524"/>
    <cellStyle name="Calculation 2 2 3 2 4 2 7 3" xfId="7525"/>
    <cellStyle name="Calculation 2 2 3 2 4 2 8" xfId="7526"/>
    <cellStyle name="Calculation 2 2 3 2 4 2 9" xfId="7527"/>
    <cellStyle name="Calculation 2 2 3 2 4 3" xfId="7528"/>
    <cellStyle name="Calculation 2 2 3 2 4 3 2" xfId="7529"/>
    <cellStyle name="Calculation 2 2 3 2 4 3 2 2" xfId="7530"/>
    <cellStyle name="Calculation 2 2 3 2 4 3 2 3" xfId="7531"/>
    <cellStyle name="Calculation 2 2 3 2 4 3 3" xfId="7532"/>
    <cellStyle name="Calculation 2 2 3 2 4 3 3 2" xfId="7533"/>
    <cellStyle name="Calculation 2 2 3 2 4 3 3 3" xfId="7534"/>
    <cellStyle name="Calculation 2 2 3 2 4 3 4" xfId="7535"/>
    <cellStyle name="Calculation 2 2 3 2 4 3 4 2" xfId="7536"/>
    <cellStyle name="Calculation 2 2 3 2 4 3 4 3" xfId="7537"/>
    <cellStyle name="Calculation 2 2 3 2 4 3 5" xfId="7538"/>
    <cellStyle name="Calculation 2 2 3 2 4 3 5 2" xfId="7539"/>
    <cellStyle name="Calculation 2 2 3 2 4 3 5 3" xfId="7540"/>
    <cellStyle name="Calculation 2 2 3 2 4 3 6" xfId="7541"/>
    <cellStyle name="Calculation 2 2 3 2 4 3 6 2" xfId="7542"/>
    <cellStyle name="Calculation 2 2 3 2 4 3 6 3" xfId="7543"/>
    <cellStyle name="Calculation 2 2 3 2 4 3 7" xfId="7544"/>
    <cellStyle name="Calculation 2 2 3 2 4 3 8" xfId="7545"/>
    <cellStyle name="Calculation 2 2 3 2 4 4" xfId="7546"/>
    <cellStyle name="Calculation 2 2 3 2 4 4 2" xfId="7547"/>
    <cellStyle name="Calculation 2 2 3 2 4 4 2 2" xfId="7548"/>
    <cellStyle name="Calculation 2 2 3 2 4 4 2 3" xfId="7549"/>
    <cellStyle name="Calculation 2 2 3 2 4 4 3" xfId="7550"/>
    <cellStyle name="Calculation 2 2 3 2 4 4 3 2" xfId="7551"/>
    <cellStyle name="Calculation 2 2 3 2 4 4 3 3" xfId="7552"/>
    <cellStyle name="Calculation 2 2 3 2 4 4 4" xfId="7553"/>
    <cellStyle name="Calculation 2 2 3 2 4 4 4 2" xfId="7554"/>
    <cellStyle name="Calculation 2 2 3 2 4 4 4 3" xfId="7555"/>
    <cellStyle name="Calculation 2 2 3 2 4 4 5" xfId="7556"/>
    <cellStyle name="Calculation 2 2 3 2 4 4 5 2" xfId="7557"/>
    <cellStyle name="Calculation 2 2 3 2 4 4 5 3" xfId="7558"/>
    <cellStyle name="Calculation 2 2 3 2 4 4 6" xfId="7559"/>
    <cellStyle name="Calculation 2 2 3 2 4 4 6 2" xfId="7560"/>
    <cellStyle name="Calculation 2 2 3 2 4 4 6 3" xfId="7561"/>
    <cellStyle name="Calculation 2 2 3 2 4 4 7" xfId="7562"/>
    <cellStyle name="Calculation 2 2 3 2 4 4 8" xfId="7563"/>
    <cellStyle name="Calculation 2 2 3 2 4 5" xfId="7564"/>
    <cellStyle name="Calculation 2 2 3 2 4 5 2" xfId="7565"/>
    <cellStyle name="Calculation 2 2 3 2 4 5 3" xfId="7566"/>
    <cellStyle name="Calculation 2 2 3 2 4 6" xfId="7567"/>
    <cellStyle name="Calculation 2 2 3 2 4 6 2" xfId="7568"/>
    <cellStyle name="Calculation 2 2 3 2 4 6 3" xfId="7569"/>
    <cellStyle name="Calculation 2 2 3 2 4 7" xfId="7570"/>
    <cellStyle name="Calculation 2 2 3 2 4 7 2" xfId="7571"/>
    <cellStyle name="Calculation 2 2 3 2 4 7 3" xfId="7572"/>
    <cellStyle name="Calculation 2 2 3 2 4 8" xfId="7573"/>
    <cellStyle name="Calculation 2 2 3 2 4 8 2" xfId="7574"/>
    <cellStyle name="Calculation 2 2 3 2 4 8 3" xfId="7575"/>
    <cellStyle name="Calculation 2 2 3 2 4 9" xfId="7576"/>
    <cellStyle name="Calculation 2 2 3 2 4 9 2" xfId="7577"/>
    <cellStyle name="Calculation 2 2 3 2 4 9 3" xfId="7578"/>
    <cellStyle name="Calculation 2 2 3 2 5" xfId="7579"/>
    <cellStyle name="Calculation 2 2 3 2 5 2" xfId="7580"/>
    <cellStyle name="Calculation 2 2 3 2 5 2 2" xfId="7581"/>
    <cellStyle name="Calculation 2 2 3 2 5 2 3" xfId="7582"/>
    <cellStyle name="Calculation 2 2 3 2 5 3" xfId="7583"/>
    <cellStyle name="Calculation 2 2 3 2 5 3 2" xfId="7584"/>
    <cellStyle name="Calculation 2 2 3 2 5 3 3" xfId="7585"/>
    <cellStyle name="Calculation 2 2 3 2 5 4" xfId="7586"/>
    <cellStyle name="Calculation 2 2 3 2 5 4 2" xfId="7587"/>
    <cellStyle name="Calculation 2 2 3 2 5 4 3" xfId="7588"/>
    <cellStyle name="Calculation 2 2 3 2 5 5" xfId="7589"/>
    <cellStyle name="Calculation 2 2 3 2 5 5 2" xfId="7590"/>
    <cellStyle name="Calculation 2 2 3 2 5 5 3" xfId="7591"/>
    <cellStyle name="Calculation 2 2 3 2 5 6" xfId="7592"/>
    <cellStyle name="Calculation 2 2 3 2 5 6 2" xfId="7593"/>
    <cellStyle name="Calculation 2 2 3 2 5 6 3" xfId="7594"/>
    <cellStyle name="Calculation 2 2 3 2 5 7" xfId="7595"/>
    <cellStyle name="Calculation 2 2 3 2 5 7 2" xfId="7596"/>
    <cellStyle name="Calculation 2 2 3 2 5 7 3" xfId="7597"/>
    <cellStyle name="Calculation 2 2 3 2 5 8" xfId="7598"/>
    <cellStyle name="Calculation 2 2 3 2 5 9" xfId="7599"/>
    <cellStyle name="Calculation 2 2 3 2 6" xfId="7600"/>
    <cellStyle name="Calculation 2 2 3 2 6 2" xfId="7601"/>
    <cellStyle name="Calculation 2 2 3 2 6 2 2" xfId="7602"/>
    <cellStyle name="Calculation 2 2 3 2 6 2 3" xfId="7603"/>
    <cellStyle name="Calculation 2 2 3 2 6 3" xfId="7604"/>
    <cellStyle name="Calculation 2 2 3 2 6 3 2" xfId="7605"/>
    <cellStyle name="Calculation 2 2 3 2 6 3 3" xfId="7606"/>
    <cellStyle name="Calculation 2 2 3 2 6 4" xfId="7607"/>
    <cellStyle name="Calculation 2 2 3 2 6 4 2" xfId="7608"/>
    <cellStyle name="Calculation 2 2 3 2 6 4 3" xfId="7609"/>
    <cellStyle name="Calculation 2 2 3 2 6 5" xfId="7610"/>
    <cellStyle name="Calculation 2 2 3 2 6 5 2" xfId="7611"/>
    <cellStyle name="Calculation 2 2 3 2 6 5 3" xfId="7612"/>
    <cellStyle name="Calculation 2 2 3 2 6 6" xfId="7613"/>
    <cellStyle name="Calculation 2 2 3 2 6 6 2" xfId="7614"/>
    <cellStyle name="Calculation 2 2 3 2 6 6 3" xfId="7615"/>
    <cellStyle name="Calculation 2 2 3 2 6 7" xfId="7616"/>
    <cellStyle name="Calculation 2 2 3 2 6 7 2" xfId="7617"/>
    <cellStyle name="Calculation 2 2 3 2 6 7 3" xfId="7618"/>
    <cellStyle name="Calculation 2 2 3 2 6 8" xfId="7619"/>
    <cellStyle name="Calculation 2 2 3 2 6 9" xfId="7620"/>
    <cellStyle name="Calculation 2 2 3 2 7" xfId="7621"/>
    <cellStyle name="Calculation 2 2 3 2 7 2" xfId="7622"/>
    <cellStyle name="Calculation 2 2 3 2 7 2 2" xfId="7623"/>
    <cellStyle name="Calculation 2 2 3 2 7 2 3" xfId="7624"/>
    <cellStyle name="Calculation 2 2 3 2 7 3" xfId="7625"/>
    <cellStyle name="Calculation 2 2 3 2 7 3 2" xfId="7626"/>
    <cellStyle name="Calculation 2 2 3 2 7 3 3" xfId="7627"/>
    <cellStyle name="Calculation 2 2 3 2 7 4" xfId="7628"/>
    <cellStyle name="Calculation 2 2 3 2 7 4 2" xfId="7629"/>
    <cellStyle name="Calculation 2 2 3 2 7 4 3" xfId="7630"/>
    <cellStyle name="Calculation 2 2 3 2 7 5" xfId="7631"/>
    <cellStyle name="Calculation 2 2 3 2 7 5 2" xfId="7632"/>
    <cellStyle name="Calculation 2 2 3 2 7 5 3" xfId="7633"/>
    <cellStyle name="Calculation 2 2 3 2 7 6" xfId="7634"/>
    <cellStyle name="Calculation 2 2 3 2 7 6 2" xfId="7635"/>
    <cellStyle name="Calculation 2 2 3 2 7 6 3" xfId="7636"/>
    <cellStyle name="Calculation 2 2 3 2 7 7" xfId="7637"/>
    <cellStyle name="Calculation 2 2 3 2 7 7 2" xfId="7638"/>
    <cellStyle name="Calculation 2 2 3 2 7 7 3" xfId="7639"/>
    <cellStyle name="Calculation 2 2 3 2 7 8" xfId="7640"/>
    <cellStyle name="Calculation 2 2 3 2 7 9" xfId="7641"/>
    <cellStyle name="Calculation 2 2 3 2 8" xfId="7642"/>
    <cellStyle name="Calculation 2 2 3 2 8 2" xfId="7643"/>
    <cellStyle name="Calculation 2 2 3 2 8 2 2" xfId="7644"/>
    <cellStyle name="Calculation 2 2 3 2 8 2 3" xfId="7645"/>
    <cellStyle name="Calculation 2 2 3 2 8 3" xfId="7646"/>
    <cellStyle name="Calculation 2 2 3 2 8 3 2" xfId="7647"/>
    <cellStyle name="Calculation 2 2 3 2 8 3 3" xfId="7648"/>
    <cellStyle name="Calculation 2 2 3 2 8 4" xfId="7649"/>
    <cellStyle name="Calculation 2 2 3 2 8 4 2" xfId="7650"/>
    <cellStyle name="Calculation 2 2 3 2 8 4 3" xfId="7651"/>
    <cellStyle name="Calculation 2 2 3 2 8 5" xfId="7652"/>
    <cellStyle name="Calculation 2 2 3 2 8 6" xfId="7653"/>
    <cellStyle name="Calculation 2 2 3 2 9" xfId="7654"/>
    <cellStyle name="Calculation 2 2 3 2 9 2" xfId="7655"/>
    <cellStyle name="Calculation 2 2 3 2 9 3" xfId="7656"/>
    <cellStyle name="Calculation 2 2 3 3" xfId="7657"/>
    <cellStyle name="Calculation 2 2 3 3 2" xfId="7658"/>
    <cellStyle name="Calculation 2 2 3 3 2 2" xfId="7659"/>
    <cellStyle name="Calculation 2 2 3 3 2 3" xfId="7660"/>
    <cellStyle name="Calculation 2 2 3 3 3" xfId="7661"/>
    <cellStyle name="Calculation 2 2 3 3 3 2" xfId="7662"/>
    <cellStyle name="Calculation 2 2 3 3 3 3" xfId="7663"/>
    <cellStyle name="Calculation 2 2 3 3 4" xfId="7664"/>
    <cellStyle name="Calculation 2 2 3 3 4 2" xfId="7665"/>
    <cellStyle name="Calculation 2 2 3 3 4 3" xfId="7666"/>
    <cellStyle name="Calculation 2 2 3 3 5" xfId="7667"/>
    <cellStyle name="Calculation 2 2 3 3 6" xfId="7668"/>
    <cellStyle name="Calculation 2 2 3 4" xfId="7669"/>
    <cellStyle name="Calculation 2 2 3 4 2" xfId="7670"/>
    <cellStyle name="Calculation 2 2 3 4 3" xfId="7671"/>
    <cellStyle name="Calculation 2 2 3 5" xfId="7672"/>
    <cellStyle name="Calculation 2 2 3 6" xfId="7673"/>
    <cellStyle name="Calculation 2 2 4" xfId="7674"/>
    <cellStyle name="Calculation 2 2 4 10" xfId="7675"/>
    <cellStyle name="Calculation 2 2 4 10 2" xfId="7676"/>
    <cellStyle name="Calculation 2 2 4 10 3" xfId="7677"/>
    <cellStyle name="Calculation 2 2 4 11" xfId="7678"/>
    <cellStyle name="Calculation 2 2 4 11 2" xfId="7679"/>
    <cellStyle name="Calculation 2 2 4 11 3" xfId="7680"/>
    <cellStyle name="Calculation 2 2 4 12" xfId="7681"/>
    <cellStyle name="Calculation 2 2 4 12 2" xfId="7682"/>
    <cellStyle name="Calculation 2 2 4 12 3" xfId="7683"/>
    <cellStyle name="Calculation 2 2 4 13" xfId="7684"/>
    <cellStyle name="Calculation 2 2 4 13 2" xfId="7685"/>
    <cellStyle name="Calculation 2 2 4 13 3" xfId="7686"/>
    <cellStyle name="Calculation 2 2 4 14" xfId="7687"/>
    <cellStyle name="Calculation 2 2 4 15" xfId="7688"/>
    <cellStyle name="Calculation 2 2 4 2" xfId="7689"/>
    <cellStyle name="Calculation 2 2 4 2 10" xfId="7690"/>
    <cellStyle name="Calculation 2 2 4 2 10 2" xfId="7691"/>
    <cellStyle name="Calculation 2 2 4 2 10 3" xfId="7692"/>
    <cellStyle name="Calculation 2 2 4 2 11" xfId="7693"/>
    <cellStyle name="Calculation 2 2 4 2 12" xfId="7694"/>
    <cellStyle name="Calculation 2 2 4 2 2" xfId="7695"/>
    <cellStyle name="Calculation 2 2 4 2 2 2" xfId="7696"/>
    <cellStyle name="Calculation 2 2 4 2 2 2 2" xfId="7697"/>
    <cellStyle name="Calculation 2 2 4 2 2 2 3" xfId="7698"/>
    <cellStyle name="Calculation 2 2 4 2 2 3" xfId="7699"/>
    <cellStyle name="Calculation 2 2 4 2 2 3 2" xfId="7700"/>
    <cellStyle name="Calculation 2 2 4 2 2 3 3" xfId="7701"/>
    <cellStyle name="Calculation 2 2 4 2 2 4" xfId="7702"/>
    <cellStyle name="Calculation 2 2 4 2 2 4 2" xfId="7703"/>
    <cellStyle name="Calculation 2 2 4 2 2 4 3" xfId="7704"/>
    <cellStyle name="Calculation 2 2 4 2 2 5" xfId="7705"/>
    <cellStyle name="Calculation 2 2 4 2 2 5 2" xfId="7706"/>
    <cellStyle name="Calculation 2 2 4 2 2 5 3" xfId="7707"/>
    <cellStyle name="Calculation 2 2 4 2 2 6" xfId="7708"/>
    <cellStyle name="Calculation 2 2 4 2 2 6 2" xfId="7709"/>
    <cellStyle name="Calculation 2 2 4 2 2 6 3" xfId="7710"/>
    <cellStyle name="Calculation 2 2 4 2 2 7" xfId="7711"/>
    <cellStyle name="Calculation 2 2 4 2 2 7 2" xfId="7712"/>
    <cellStyle name="Calculation 2 2 4 2 2 7 3" xfId="7713"/>
    <cellStyle name="Calculation 2 2 4 2 2 8" xfId="7714"/>
    <cellStyle name="Calculation 2 2 4 2 2 9" xfId="7715"/>
    <cellStyle name="Calculation 2 2 4 2 3" xfId="7716"/>
    <cellStyle name="Calculation 2 2 4 2 3 2" xfId="7717"/>
    <cellStyle name="Calculation 2 2 4 2 3 2 2" xfId="7718"/>
    <cellStyle name="Calculation 2 2 4 2 3 2 3" xfId="7719"/>
    <cellStyle name="Calculation 2 2 4 2 3 3" xfId="7720"/>
    <cellStyle name="Calculation 2 2 4 2 3 3 2" xfId="7721"/>
    <cellStyle name="Calculation 2 2 4 2 3 3 3" xfId="7722"/>
    <cellStyle name="Calculation 2 2 4 2 3 4" xfId="7723"/>
    <cellStyle name="Calculation 2 2 4 2 3 4 2" xfId="7724"/>
    <cellStyle name="Calculation 2 2 4 2 3 4 3" xfId="7725"/>
    <cellStyle name="Calculation 2 2 4 2 3 5" xfId="7726"/>
    <cellStyle name="Calculation 2 2 4 2 3 5 2" xfId="7727"/>
    <cellStyle name="Calculation 2 2 4 2 3 5 3" xfId="7728"/>
    <cellStyle name="Calculation 2 2 4 2 3 6" xfId="7729"/>
    <cellStyle name="Calculation 2 2 4 2 3 6 2" xfId="7730"/>
    <cellStyle name="Calculation 2 2 4 2 3 6 3" xfId="7731"/>
    <cellStyle name="Calculation 2 2 4 2 3 7" xfId="7732"/>
    <cellStyle name="Calculation 2 2 4 2 3 8" xfId="7733"/>
    <cellStyle name="Calculation 2 2 4 2 4" xfId="7734"/>
    <cellStyle name="Calculation 2 2 4 2 4 2" xfId="7735"/>
    <cellStyle name="Calculation 2 2 4 2 4 2 2" xfId="7736"/>
    <cellStyle name="Calculation 2 2 4 2 4 2 3" xfId="7737"/>
    <cellStyle name="Calculation 2 2 4 2 4 3" xfId="7738"/>
    <cellStyle name="Calculation 2 2 4 2 4 3 2" xfId="7739"/>
    <cellStyle name="Calculation 2 2 4 2 4 3 3" xfId="7740"/>
    <cellStyle name="Calculation 2 2 4 2 4 4" xfId="7741"/>
    <cellStyle name="Calculation 2 2 4 2 4 4 2" xfId="7742"/>
    <cellStyle name="Calculation 2 2 4 2 4 4 3" xfId="7743"/>
    <cellStyle name="Calculation 2 2 4 2 4 5" xfId="7744"/>
    <cellStyle name="Calculation 2 2 4 2 4 5 2" xfId="7745"/>
    <cellStyle name="Calculation 2 2 4 2 4 5 3" xfId="7746"/>
    <cellStyle name="Calculation 2 2 4 2 4 6" xfId="7747"/>
    <cellStyle name="Calculation 2 2 4 2 4 6 2" xfId="7748"/>
    <cellStyle name="Calculation 2 2 4 2 4 6 3" xfId="7749"/>
    <cellStyle name="Calculation 2 2 4 2 4 7" xfId="7750"/>
    <cellStyle name="Calculation 2 2 4 2 4 8" xfId="7751"/>
    <cellStyle name="Calculation 2 2 4 2 5" xfId="7752"/>
    <cellStyle name="Calculation 2 2 4 2 5 2" xfId="7753"/>
    <cellStyle name="Calculation 2 2 4 2 5 3" xfId="7754"/>
    <cellStyle name="Calculation 2 2 4 2 6" xfId="7755"/>
    <cellStyle name="Calculation 2 2 4 2 6 2" xfId="7756"/>
    <cellStyle name="Calculation 2 2 4 2 6 3" xfId="7757"/>
    <cellStyle name="Calculation 2 2 4 2 7" xfId="7758"/>
    <cellStyle name="Calculation 2 2 4 2 7 2" xfId="7759"/>
    <cellStyle name="Calculation 2 2 4 2 7 3" xfId="7760"/>
    <cellStyle name="Calculation 2 2 4 2 8" xfId="7761"/>
    <cellStyle name="Calculation 2 2 4 2 8 2" xfId="7762"/>
    <cellStyle name="Calculation 2 2 4 2 8 3" xfId="7763"/>
    <cellStyle name="Calculation 2 2 4 2 9" xfId="7764"/>
    <cellStyle name="Calculation 2 2 4 2 9 2" xfId="7765"/>
    <cellStyle name="Calculation 2 2 4 2 9 3" xfId="7766"/>
    <cellStyle name="Calculation 2 2 4 3" xfId="7767"/>
    <cellStyle name="Calculation 2 2 4 3 10" xfId="7768"/>
    <cellStyle name="Calculation 2 2 4 3 10 2" xfId="7769"/>
    <cellStyle name="Calculation 2 2 4 3 10 3" xfId="7770"/>
    <cellStyle name="Calculation 2 2 4 3 11" xfId="7771"/>
    <cellStyle name="Calculation 2 2 4 3 12" xfId="7772"/>
    <cellStyle name="Calculation 2 2 4 3 2" xfId="7773"/>
    <cellStyle name="Calculation 2 2 4 3 2 2" xfId="7774"/>
    <cellStyle name="Calculation 2 2 4 3 2 2 2" xfId="7775"/>
    <cellStyle name="Calculation 2 2 4 3 2 2 3" xfId="7776"/>
    <cellStyle name="Calculation 2 2 4 3 2 3" xfId="7777"/>
    <cellStyle name="Calculation 2 2 4 3 2 3 2" xfId="7778"/>
    <cellStyle name="Calculation 2 2 4 3 2 3 3" xfId="7779"/>
    <cellStyle name="Calculation 2 2 4 3 2 4" xfId="7780"/>
    <cellStyle name="Calculation 2 2 4 3 2 4 2" xfId="7781"/>
    <cellStyle name="Calculation 2 2 4 3 2 4 3" xfId="7782"/>
    <cellStyle name="Calculation 2 2 4 3 2 5" xfId="7783"/>
    <cellStyle name="Calculation 2 2 4 3 2 5 2" xfId="7784"/>
    <cellStyle name="Calculation 2 2 4 3 2 5 3" xfId="7785"/>
    <cellStyle name="Calculation 2 2 4 3 2 6" xfId="7786"/>
    <cellStyle name="Calculation 2 2 4 3 2 6 2" xfId="7787"/>
    <cellStyle name="Calculation 2 2 4 3 2 6 3" xfId="7788"/>
    <cellStyle name="Calculation 2 2 4 3 2 7" xfId="7789"/>
    <cellStyle name="Calculation 2 2 4 3 2 7 2" xfId="7790"/>
    <cellStyle name="Calculation 2 2 4 3 2 7 3" xfId="7791"/>
    <cellStyle name="Calculation 2 2 4 3 2 8" xfId="7792"/>
    <cellStyle name="Calculation 2 2 4 3 2 9" xfId="7793"/>
    <cellStyle name="Calculation 2 2 4 3 3" xfId="7794"/>
    <cellStyle name="Calculation 2 2 4 3 3 2" xfId="7795"/>
    <cellStyle name="Calculation 2 2 4 3 3 2 2" xfId="7796"/>
    <cellStyle name="Calculation 2 2 4 3 3 2 3" xfId="7797"/>
    <cellStyle name="Calculation 2 2 4 3 3 3" xfId="7798"/>
    <cellStyle name="Calculation 2 2 4 3 3 3 2" xfId="7799"/>
    <cellStyle name="Calculation 2 2 4 3 3 3 3" xfId="7800"/>
    <cellStyle name="Calculation 2 2 4 3 3 4" xfId="7801"/>
    <cellStyle name="Calculation 2 2 4 3 3 4 2" xfId="7802"/>
    <cellStyle name="Calculation 2 2 4 3 3 4 3" xfId="7803"/>
    <cellStyle name="Calculation 2 2 4 3 3 5" xfId="7804"/>
    <cellStyle name="Calculation 2 2 4 3 3 5 2" xfId="7805"/>
    <cellStyle name="Calculation 2 2 4 3 3 5 3" xfId="7806"/>
    <cellStyle name="Calculation 2 2 4 3 3 6" xfId="7807"/>
    <cellStyle name="Calculation 2 2 4 3 3 6 2" xfId="7808"/>
    <cellStyle name="Calculation 2 2 4 3 3 6 3" xfId="7809"/>
    <cellStyle name="Calculation 2 2 4 3 3 7" xfId="7810"/>
    <cellStyle name="Calculation 2 2 4 3 3 8" xfId="7811"/>
    <cellStyle name="Calculation 2 2 4 3 4" xfId="7812"/>
    <cellStyle name="Calculation 2 2 4 3 4 2" xfId="7813"/>
    <cellStyle name="Calculation 2 2 4 3 4 2 2" xfId="7814"/>
    <cellStyle name="Calculation 2 2 4 3 4 2 3" xfId="7815"/>
    <cellStyle name="Calculation 2 2 4 3 4 3" xfId="7816"/>
    <cellStyle name="Calculation 2 2 4 3 4 3 2" xfId="7817"/>
    <cellStyle name="Calculation 2 2 4 3 4 3 3" xfId="7818"/>
    <cellStyle name="Calculation 2 2 4 3 4 4" xfId="7819"/>
    <cellStyle name="Calculation 2 2 4 3 4 4 2" xfId="7820"/>
    <cellStyle name="Calculation 2 2 4 3 4 4 3" xfId="7821"/>
    <cellStyle name="Calculation 2 2 4 3 4 5" xfId="7822"/>
    <cellStyle name="Calculation 2 2 4 3 4 5 2" xfId="7823"/>
    <cellStyle name="Calculation 2 2 4 3 4 5 3" xfId="7824"/>
    <cellStyle name="Calculation 2 2 4 3 4 6" xfId="7825"/>
    <cellStyle name="Calculation 2 2 4 3 4 6 2" xfId="7826"/>
    <cellStyle name="Calculation 2 2 4 3 4 6 3" xfId="7827"/>
    <cellStyle name="Calculation 2 2 4 3 4 7" xfId="7828"/>
    <cellStyle name="Calculation 2 2 4 3 4 8" xfId="7829"/>
    <cellStyle name="Calculation 2 2 4 3 5" xfId="7830"/>
    <cellStyle name="Calculation 2 2 4 3 5 2" xfId="7831"/>
    <cellStyle name="Calculation 2 2 4 3 5 3" xfId="7832"/>
    <cellStyle name="Calculation 2 2 4 3 6" xfId="7833"/>
    <cellStyle name="Calculation 2 2 4 3 6 2" xfId="7834"/>
    <cellStyle name="Calculation 2 2 4 3 6 3" xfId="7835"/>
    <cellStyle name="Calculation 2 2 4 3 7" xfId="7836"/>
    <cellStyle name="Calculation 2 2 4 3 7 2" xfId="7837"/>
    <cellStyle name="Calculation 2 2 4 3 7 3" xfId="7838"/>
    <cellStyle name="Calculation 2 2 4 3 8" xfId="7839"/>
    <cellStyle name="Calculation 2 2 4 3 8 2" xfId="7840"/>
    <cellStyle name="Calculation 2 2 4 3 8 3" xfId="7841"/>
    <cellStyle name="Calculation 2 2 4 3 9" xfId="7842"/>
    <cellStyle name="Calculation 2 2 4 3 9 2" xfId="7843"/>
    <cellStyle name="Calculation 2 2 4 3 9 3" xfId="7844"/>
    <cellStyle name="Calculation 2 2 4 4" xfId="7845"/>
    <cellStyle name="Calculation 2 2 4 4 10" xfId="7846"/>
    <cellStyle name="Calculation 2 2 4 4 10 2" xfId="7847"/>
    <cellStyle name="Calculation 2 2 4 4 10 3" xfId="7848"/>
    <cellStyle name="Calculation 2 2 4 4 11" xfId="7849"/>
    <cellStyle name="Calculation 2 2 4 4 12" xfId="7850"/>
    <cellStyle name="Calculation 2 2 4 4 2" xfId="7851"/>
    <cellStyle name="Calculation 2 2 4 4 2 2" xfId="7852"/>
    <cellStyle name="Calculation 2 2 4 4 2 2 2" xfId="7853"/>
    <cellStyle name="Calculation 2 2 4 4 2 2 3" xfId="7854"/>
    <cellStyle name="Calculation 2 2 4 4 2 3" xfId="7855"/>
    <cellStyle name="Calculation 2 2 4 4 2 3 2" xfId="7856"/>
    <cellStyle name="Calculation 2 2 4 4 2 3 3" xfId="7857"/>
    <cellStyle name="Calculation 2 2 4 4 2 4" xfId="7858"/>
    <cellStyle name="Calculation 2 2 4 4 2 4 2" xfId="7859"/>
    <cellStyle name="Calculation 2 2 4 4 2 4 3" xfId="7860"/>
    <cellStyle name="Calculation 2 2 4 4 2 5" xfId="7861"/>
    <cellStyle name="Calculation 2 2 4 4 2 5 2" xfId="7862"/>
    <cellStyle name="Calculation 2 2 4 4 2 5 3" xfId="7863"/>
    <cellStyle name="Calculation 2 2 4 4 2 6" xfId="7864"/>
    <cellStyle name="Calculation 2 2 4 4 2 6 2" xfId="7865"/>
    <cellStyle name="Calculation 2 2 4 4 2 6 3" xfId="7866"/>
    <cellStyle name="Calculation 2 2 4 4 2 7" xfId="7867"/>
    <cellStyle name="Calculation 2 2 4 4 2 7 2" xfId="7868"/>
    <cellStyle name="Calculation 2 2 4 4 2 7 3" xfId="7869"/>
    <cellStyle name="Calculation 2 2 4 4 2 8" xfId="7870"/>
    <cellStyle name="Calculation 2 2 4 4 2 9" xfId="7871"/>
    <cellStyle name="Calculation 2 2 4 4 3" xfId="7872"/>
    <cellStyle name="Calculation 2 2 4 4 3 2" xfId="7873"/>
    <cellStyle name="Calculation 2 2 4 4 3 2 2" xfId="7874"/>
    <cellStyle name="Calculation 2 2 4 4 3 2 3" xfId="7875"/>
    <cellStyle name="Calculation 2 2 4 4 3 3" xfId="7876"/>
    <cellStyle name="Calculation 2 2 4 4 3 3 2" xfId="7877"/>
    <cellStyle name="Calculation 2 2 4 4 3 3 3" xfId="7878"/>
    <cellStyle name="Calculation 2 2 4 4 3 4" xfId="7879"/>
    <cellStyle name="Calculation 2 2 4 4 3 4 2" xfId="7880"/>
    <cellStyle name="Calculation 2 2 4 4 3 4 3" xfId="7881"/>
    <cellStyle name="Calculation 2 2 4 4 3 5" xfId="7882"/>
    <cellStyle name="Calculation 2 2 4 4 3 5 2" xfId="7883"/>
    <cellStyle name="Calculation 2 2 4 4 3 5 3" xfId="7884"/>
    <cellStyle name="Calculation 2 2 4 4 3 6" xfId="7885"/>
    <cellStyle name="Calculation 2 2 4 4 3 6 2" xfId="7886"/>
    <cellStyle name="Calculation 2 2 4 4 3 6 3" xfId="7887"/>
    <cellStyle name="Calculation 2 2 4 4 3 7" xfId="7888"/>
    <cellStyle name="Calculation 2 2 4 4 3 8" xfId="7889"/>
    <cellStyle name="Calculation 2 2 4 4 4" xfId="7890"/>
    <cellStyle name="Calculation 2 2 4 4 4 2" xfId="7891"/>
    <cellStyle name="Calculation 2 2 4 4 4 2 2" xfId="7892"/>
    <cellStyle name="Calculation 2 2 4 4 4 2 3" xfId="7893"/>
    <cellStyle name="Calculation 2 2 4 4 4 3" xfId="7894"/>
    <cellStyle name="Calculation 2 2 4 4 4 3 2" xfId="7895"/>
    <cellStyle name="Calculation 2 2 4 4 4 3 3" xfId="7896"/>
    <cellStyle name="Calculation 2 2 4 4 4 4" xfId="7897"/>
    <cellStyle name="Calculation 2 2 4 4 4 4 2" xfId="7898"/>
    <cellStyle name="Calculation 2 2 4 4 4 4 3" xfId="7899"/>
    <cellStyle name="Calculation 2 2 4 4 4 5" xfId="7900"/>
    <cellStyle name="Calculation 2 2 4 4 4 5 2" xfId="7901"/>
    <cellStyle name="Calculation 2 2 4 4 4 5 3" xfId="7902"/>
    <cellStyle name="Calculation 2 2 4 4 4 6" xfId="7903"/>
    <cellStyle name="Calculation 2 2 4 4 4 6 2" xfId="7904"/>
    <cellStyle name="Calculation 2 2 4 4 4 6 3" xfId="7905"/>
    <cellStyle name="Calculation 2 2 4 4 4 7" xfId="7906"/>
    <cellStyle name="Calculation 2 2 4 4 4 8" xfId="7907"/>
    <cellStyle name="Calculation 2 2 4 4 5" xfId="7908"/>
    <cellStyle name="Calculation 2 2 4 4 5 2" xfId="7909"/>
    <cellStyle name="Calculation 2 2 4 4 5 3" xfId="7910"/>
    <cellStyle name="Calculation 2 2 4 4 6" xfId="7911"/>
    <cellStyle name="Calculation 2 2 4 4 6 2" xfId="7912"/>
    <cellStyle name="Calculation 2 2 4 4 6 3" xfId="7913"/>
    <cellStyle name="Calculation 2 2 4 4 7" xfId="7914"/>
    <cellStyle name="Calculation 2 2 4 4 7 2" xfId="7915"/>
    <cellStyle name="Calculation 2 2 4 4 7 3" xfId="7916"/>
    <cellStyle name="Calculation 2 2 4 4 8" xfId="7917"/>
    <cellStyle name="Calculation 2 2 4 4 8 2" xfId="7918"/>
    <cellStyle name="Calculation 2 2 4 4 8 3" xfId="7919"/>
    <cellStyle name="Calculation 2 2 4 4 9" xfId="7920"/>
    <cellStyle name="Calculation 2 2 4 4 9 2" xfId="7921"/>
    <cellStyle name="Calculation 2 2 4 4 9 3" xfId="7922"/>
    <cellStyle name="Calculation 2 2 4 5" xfId="7923"/>
    <cellStyle name="Calculation 2 2 4 5 2" xfId="7924"/>
    <cellStyle name="Calculation 2 2 4 5 2 2" xfId="7925"/>
    <cellStyle name="Calculation 2 2 4 5 2 3" xfId="7926"/>
    <cellStyle name="Calculation 2 2 4 5 3" xfId="7927"/>
    <cellStyle name="Calculation 2 2 4 5 3 2" xfId="7928"/>
    <cellStyle name="Calculation 2 2 4 5 3 3" xfId="7929"/>
    <cellStyle name="Calculation 2 2 4 5 4" xfId="7930"/>
    <cellStyle name="Calculation 2 2 4 5 4 2" xfId="7931"/>
    <cellStyle name="Calculation 2 2 4 5 4 3" xfId="7932"/>
    <cellStyle name="Calculation 2 2 4 5 5" xfId="7933"/>
    <cellStyle name="Calculation 2 2 4 5 5 2" xfId="7934"/>
    <cellStyle name="Calculation 2 2 4 5 5 3" xfId="7935"/>
    <cellStyle name="Calculation 2 2 4 5 6" xfId="7936"/>
    <cellStyle name="Calculation 2 2 4 5 6 2" xfId="7937"/>
    <cellStyle name="Calculation 2 2 4 5 6 3" xfId="7938"/>
    <cellStyle name="Calculation 2 2 4 5 7" xfId="7939"/>
    <cellStyle name="Calculation 2 2 4 5 7 2" xfId="7940"/>
    <cellStyle name="Calculation 2 2 4 5 7 3" xfId="7941"/>
    <cellStyle name="Calculation 2 2 4 5 8" xfId="7942"/>
    <cellStyle name="Calculation 2 2 4 5 9" xfId="7943"/>
    <cellStyle name="Calculation 2 2 4 6" xfId="7944"/>
    <cellStyle name="Calculation 2 2 4 6 2" xfId="7945"/>
    <cellStyle name="Calculation 2 2 4 6 2 2" xfId="7946"/>
    <cellStyle name="Calculation 2 2 4 6 2 3" xfId="7947"/>
    <cellStyle name="Calculation 2 2 4 6 3" xfId="7948"/>
    <cellStyle name="Calculation 2 2 4 6 3 2" xfId="7949"/>
    <cellStyle name="Calculation 2 2 4 6 3 3" xfId="7950"/>
    <cellStyle name="Calculation 2 2 4 6 4" xfId="7951"/>
    <cellStyle name="Calculation 2 2 4 6 4 2" xfId="7952"/>
    <cellStyle name="Calculation 2 2 4 6 4 3" xfId="7953"/>
    <cellStyle name="Calculation 2 2 4 6 5" xfId="7954"/>
    <cellStyle name="Calculation 2 2 4 6 5 2" xfId="7955"/>
    <cellStyle name="Calculation 2 2 4 6 5 3" xfId="7956"/>
    <cellStyle name="Calculation 2 2 4 6 6" xfId="7957"/>
    <cellStyle name="Calculation 2 2 4 6 6 2" xfId="7958"/>
    <cellStyle name="Calculation 2 2 4 6 6 3" xfId="7959"/>
    <cellStyle name="Calculation 2 2 4 6 7" xfId="7960"/>
    <cellStyle name="Calculation 2 2 4 6 7 2" xfId="7961"/>
    <cellStyle name="Calculation 2 2 4 6 7 3" xfId="7962"/>
    <cellStyle name="Calculation 2 2 4 6 8" xfId="7963"/>
    <cellStyle name="Calculation 2 2 4 6 9" xfId="7964"/>
    <cellStyle name="Calculation 2 2 4 7" xfId="7965"/>
    <cellStyle name="Calculation 2 2 4 7 2" xfId="7966"/>
    <cellStyle name="Calculation 2 2 4 7 2 2" xfId="7967"/>
    <cellStyle name="Calculation 2 2 4 7 2 3" xfId="7968"/>
    <cellStyle name="Calculation 2 2 4 7 3" xfId="7969"/>
    <cellStyle name="Calculation 2 2 4 7 3 2" xfId="7970"/>
    <cellStyle name="Calculation 2 2 4 7 3 3" xfId="7971"/>
    <cellStyle name="Calculation 2 2 4 7 4" xfId="7972"/>
    <cellStyle name="Calculation 2 2 4 7 4 2" xfId="7973"/>
    <cellStyle name="Calculation 2 2 4 7 4 3" xfId="7974"/>
    <cellStyle name="Calculation 2 2 4 7 5" xfId="7975"/>
    <cellStyle name="Calculation 2 2 4 7 5 2" xfId="7976"/>
    <cellStyle name="Calculation 2 2 4 7 5 3" xfId="7977"/>
    <cellStyle name="Calculation 2 2 4 7 6" xfId="7978"/>
    <cellStyle name="Calculation 2 2 4 7 6 2" xfId="7979"/>
    <cellStyle name="Calculation 2 2 4 7 6 3" xfId="7980"/>
    <cellStyle name="Calculation 2 2 4 7 7" xfId="7981"/>
    <cellStyle name="Calculation 2 2 4 7 7 2" xfId="7982"/>
    <cellStyle name="Calculation 2 2 4 7 7 3" xfId="7983"/>
    <cellStyle name="Calculation 2 2 4 7 8" xfId="7984"/>
    <cellStyle name="Calculation 2 2 4 7 9" xfId="7985"/>
    <cellStyle name="Calculation 2 2 4 8" xfId="7986"/>
    <cellStyle name="Calculation 2 2 4 8 2" xfId="7987"/>
    <cellStyle name="Calculation 2 2 4 8 2 2" xfId="7988"/>
    <cellStyle name="Calculation 2 2 4 8 2 3" xfId="7989"/>
    <cellStyle name="Calculation 2 2 4 8 3" xfId="7990"/>
    <cellStyle name="Calculation 2 2 4 8 3 2" xfId="7991"/>
    <cellStyle name="Calculation 2 2 4 8 3 3" xfId="7992"/>
    <cellStyle name="Calculation 2 2 4 8 4" xfId="7993"/>
    <cellStyle name="Calculation 2 2 4 8 4 2" xfId="7994"/>
    <cellStyle name="Calculation 2 2 4 8 4 3" xfId="7995"/>
    <cellStyle name="Calculation 2 2 4 8 5" xfId="7996"/>
    <cellStyle name="Calculation 2 2 4 8 6" xfId="7997"/>
    <cellStyle name="Calculation 2 2 4 9" xfId="7998"/>
    <cellStyle name="Calculation 2 2 4 9 2" xfId="7999"/>
    <cellStyle name="Calculation 2 2 4 9 3" xfId="8000"/>
    <cellStyle name="Calculation 2 2 5" xfId="8001"/>
    <cellStyle name="Calculation 2 2 5 2" xfId="8002"/>
    <cellStyle name="Calculation 2 2 5 2 2" xfId="8003"/>
    <cellStyle name="Calculation 2 2 5 2 3" xfId="8004"/>
    <cellStyle name="Calculation 2 2 5 3" xfId="8005"/>
    <cellStyle name="Calculation 2 2 5 3 2" xfId="8006"/>
    <cellStyle name="Calculation 2 2 5 3 3" xfId="8007"/>
    <cellStyle name="Calculation 2 2 5 4" xfId="8008"/>
    <cellStyle name="Calculation 2 2 5 4 2" xfId="8009"/>
    <cellStyle name="Calculation 2 2 5 4 3" xfId="8010"/>
    <cellStyle name="Calculation 2 2 5 5" xfId="8011"/>
    <cellStyle name="Calculation 2 2 5 6" xfId="8012"/>
    <cellStyle name="Calculation 2 2 6" xfId="8013"/>
    <cellStyle name="Calculation 2 2 6 2" xfId="8014"/>
    <cellStyle name="Calculation 2 2 6 3" xfId="8015"/>
    <cellStyle name="Calculation 2 2 7" xfId="8016"/>
    <cellStyle name="Calculation 2 2 8" xfId="8017"/>
    <cellStyle name="Calculation 2 3" xfId="8018"/>
    <cellStyle name="Calculation 2 3 2" xfId="8019"/>
    <cellStyle name="Calculation 2 3 2 2" xfId="8020"/>
    <cellStyle name="Calculation 2 3 2 2 2" xfId="8021"/>
    <cellStyle name="Calculation 2 3 2 2 2 10" xfId="8022"/>
    <cellStyle name="Calculation 2 3 2 2 2 10 2" xfId="8023"/>
    <cellStyle name="Calculation 2 3 2 2 2 10 3" xfId="8024"/>
    <cellStyle name="Calculation 2 3 2 2 2 11" xfId="8025"/>
    <cellStyle name="Calculation 2 3 2 2 2 11 2" xfId="8026"/>
    <cellStyle name="Calculation 2 3 2 2 2 11 3" xfId="8027"/>
    <cellStyle name="Calculation 2 3 2 2 2 12" xfId="8028"/>
    <cellStyle name="Calculation 2 3 2 2 2 12 2" xfId="8029"/>
    <cellStyle name="Calculation 2 3 2 2 2 12 3" xfId="8030"/>
    <cellStyle name="Calculation 2 3 2 2 2 13" xfId="8031"/>
    <cellStyle name="Calculation 2 3 2 2 2 13 2" xfId="8032"/>
    <cellStyle name="Calculation 2 3 2 2 2 13 3" xfId="8033"/>
    <cellStyle name="Calculation 2 3 2 2 2 14" xfId="8034"/>
    <cellStyle name="Calculation 2 3 2 2 2 15" xfId="8035"/>
    <cellStyle name="Calculation 2 3 2 2 2 2" xfId="8036"/>
    <cellStyle name="Calculation 2 3 2 2 2 2 10" xfId="8037"/>
    <cellStyle name="Calculation 2 3 2 2 2 2 10 2" xfId="8038"/>
    <cellStyle name="Calculation 2 3 2 2 2 2 10 3" xfId="8039"/>
    <cellStyle name="Calculation 2 3 2 2 2 2 11" xfId="8040"/>
    <cellStyle name="Calculation 2 3 2 2 2 2 12" xfId="8041"/>
    <cellStyle name="Calculation 2 3 2 2 2 2 2" xfId="8042"/>
    <cellStyle name="Calculation 2 3 2 2 2 2 2 2" xfId="8043"/>
    <cellStyle name="Calculation 2 3 2 2 2 2 2 2 2" xfId="8044"/>
    <cellStyle name="Calculation 2 3 2 2 2 2 2 2 3" xfId="8045"/>
    <cellStyle name="Calculation 2 3 2 2 2 2 2 3" xfId="8046"/>
    <cellStyle name="Calculation 2 3 2 2 2 2 2 3 2" xfId="8047"/>
    <cellStyle name="Calculation 2 3 2 2 2 2 2 3 3" xfId="8048"/>
    <cellStyle name="Calculation 2 3 2 2 2 2 2 4" xfId="8049"/>
    <cellStyle name="Calculation 2 3 2 2 2 2 2 4 2" xfId="8050"/>
    <cellStyle name="Calculation 2 3 2 2 2 2 2 4 3" xfId="8051"/>
    <cellStyle name="Calculation 2 3 2 2 2 2 2 5" xfId="8052"/>
    <cellStyle name="Calculation 2 3 2 2 2 2 2 5 2" xfId="8053"/>
    <cellStyle name="Calculation 2 3 2 2 2 2 2 5 3" xfId="8054"/>
    <cellStyle name="Calculation 2 3 2 2 2 2 2 6" xfId="8055"/>
    <cellStyle name="Calculation 2 3 2 2 2 2 2 6 2" xfId="8056"/>
    <cellStyle name="Calculation 2 3 2 2 2 2 2 6 3" xfId="8057"/>
    <cellStyle name="Calculation 2 3 2 2 2 2 2 7" xfId="8058"/>
    <cellStyle name="Calculation 2 3 2 2 2 2 2 7 2" xfId="8059"/>
    <cellStyle name="Calculation 2 3 2 2 2 2 2 7 3" xfId="8060"/>
    <cellStyle name="Calculation 2 3 2 2 2 2 2 8" xfId="8061"/>
    <cellStyle name="Calculation 2 3 2 2 2 2 2 9" xfId="8062"/>
    <cellStyle name="Calculation 2 3 2 2 2 2 3" xfId="8063"/>
    <cellStyle name="Calculation 2 3 2 2 2 2 3 2" xfId="8064"/>
    <cellStyle name="Calculation 2 3 2 2 2 2 3 2 2" xfId="8065"/>
    <cellStyle name="Calculation 2 3 2 2 2 2 3 2 3" xfId="8066"/>
    <cellStyle name="Calculation 2 3 2 2 2 2 3 3" xfId="8067"/>
    <cellStyle name="Calculation 2 3 2 2 2 2 3 3 2" xfId="8068"/>
    <cellStyle name="Calculation 2 3 2 2 2 2 3 3 3" xfId="8069"/>
    <cellStyle name="Calculation 2 3 2 2 2 2 3 4" xfId="8070"/>
    <cellStyle name="Calculation 2 3 2 2 2 2 3 4 2" xfId="8071"/>
    <cellStyle name="Calculation 2 3 2 2 2 2 3 4 3" xfId="8072"/>
    <cellStyle name="Calculation 2 3 2 2 2 2 3 5" xfId="8073"/>
    <cellStyle name="Calculation 2 3 2 2 2 2 3 5 2" xfId="8074"/>
    <cellStyle name="Calculation 2 3 2 2 2 2 3 5 3" xfId="8075"/>
    <cellStyle name="Calculation 2 3 2 2 2 2 3 6" xfId="8076"/>
    <cellStyle name="Calculation 2 3 2 2 2 2 3 6 2" xfId="8077"/>
    <cellStyle name="Calculation 2 3 2 2 2 2 3 6 3" xfId="8078"/>
    <cellStyle name="Calculation 2 3 2 2 2 2 3 7" xfId="8079"/>
    <cellStyle name="Calculation 2 3 2 2 2 2 3 8" xfId="8080"/>
    <cellStyle name="Calculation 2 3 2 2 2 2 4" xfId="8081"/>
    <cellStyle name="Calculation 2 3 2 2 2 2 4 2" xfId="8082"/>
    <cellStyle name="Calculation 2 3 2 2 2 2 4 2 2" xfId="8083"/>
    <cellStyle name="Calculation 2 3 2 2 2 2 4 2 3" xfId="8084"/>
    <cellStyle name="Calculation 2 3 2 2 2 2 4 3" xfId="8085"/>
    <cellStyle name="Calculation 2 3 2 2 2 2 4 3 2" xfId="8086"/>
    <cellStyle name="Calculation 2 3 2 2 2 2 4 3 3" xfId="8087"/>
    <cellStyle name="Calculation 2 3 2 2 2 2 4 4" xfId="8088"/>
    <cellStyle name="Calculation 2 3 2 2 2 2 4 4 2" xfId="8089"/>
    <cellStyle name="Calculation 2 3 2 2 2 2 4 4 3" xfId="8090"/>
    <cellStyle name="Calculation 2 3 2 2 2 2 4 5" xfId="8091"/>
    <cellStyle name="Calculation 2 3 2 2 2 2 4 5 2" xfId="8092"/>
    <cellStyle name="Calculation 2 3 2 2 2 2 4 5 3" xfId="8093"/>
    <cellStyle name="Calculation 2 3 2 2 2 2 4 6" xfId="8094"/>
    <cellStyle name="Calculation 2 3 2 2 2 2 4 6 2" xfId="8095"/>
    <cellStyle name="Calculation 2 3 2 2 2 2 4 6 3" xfId="8096"/>
    <cellStyle name="Calculation 2 3 2 2 2 2 4 7" xfId="8097"/>
    <cellStyle name="Calculation 2 3 2 2 2 2 4 8" xfId="8098"/>
    <cellStyle name="Calculation 2 3 2 2 2 2 5" xfId="8099"/>
    <cellStyle name="Calculation 2 3 2 2 2 2 5 2" xfId="8100"/>
    <cellStyle name="Calculation 2 3 2 2 2 2 5 3" xfId="8101"/>
    <cellStyle name="Calculation 2 3 2 2 2 2 6" xfId="8102"/>
    <cellStyle name="Calculation 2 3 2 2 2 2 6 2" xfId="8103"/>
    <cellStyle name="Calculation 2 3 2 2 2 2 6 3" xfId="8104"/>
    <cellStyle name="Calculation 2 3 2 2 2 2 7" xfId="8105"/>
    <cellStyle name="Calculation 2 3 2 2 2 2 7 2" xfId="8106"/>
    <cellStyle name="Calculation 2 3 2 2 2 2 7 3" xfId="8107"/>
    <cellStyle name="Calculation 2 3 2 2 2 2 8" xfId="8108"/>
    <cellStyle name="Calculation 2 3 2 2 2 2 8 2" xfId="8109"/>
    <cellStyle name="Calculation 2 3 2 2 2 2 8 3" xfId="8110"/>
    <cellStyle name="Calculation 2 3 2 2 2 2 9" xfId="8111"/>
    <cellStyle name="Calculation 2 3 2 2 2 2 9 2" xfId="8112"/>
    <cellStyle name="Calculation 2 3 2 2 2 2 9 3" xfId="8113"/>
    <cellStyle name="Calculation 2 3 2 2 2 3" xfId="8114"/>
    <cellStyle name="Calculation 2 3 2 2 2 3 10" xfId="8115"/>
    <cellStyle name="Calculation 2 3 2 2 2 3 10 2" xfId="8116"/>
    <cellStyle name="Calculation 2 3 2 2 2 3 10 3" xfId="8117"/>
    <cellStyle name="Calculation 2 3 2 2 2 3 11" xfId="8118"/>
    <cellStyle name="Calculation 2 3 2 2 2 3 12" xfId="8119"/>
    <cellStyle name="Calculation 2 3 2 2 2 3 2" xfId="8120"/>
    <cellStyle name="Calculation 2 3 2 2 2 3 2 2" xfId="8121"/>
    <cellStyle name="Calculation 2 3 2 2 2 3 2 2 2" xfId="8122"/>
    <cellStyle name="Calculation 2 3 2 2 2 3 2 2 3" xfId="8123"/>
    <cellStyle name="Calculation 2 3 2 2 2 3 2 3" xfId="8124"/>
    <cellStyle name="Calculation 2 3 2 2 2 3 2 3 2" xfId="8125"/>
    <cellStyle name="Calculation 2 3 2 2 2 3 2 3 3" xfId="8126"/>
    <cellStyle name="Calculation 2 3 2 2 2 3 2 4" xfId="8127"/>
    <cellStyle name="Calculation 2 3 2 2 2 3 2 4 2" xfId="8128"/>
    <cellStyle name="Calculation 2 3 2 2 2 3 2 4 3" xfId="8129"/>
    <cellStyle name="Calculation 2 3 2 2 2 3 2 5" xfId="8130"/>
    <cellStyle name="Calculation 2 3 2 2 2 3 2 5 2" xfId="8131"/>
    <cellStyle name="Calculation 2 3 2 2 2 3 2 5 3" xfId="8132"/>
    <cellStyle name="Calculation 2 3 2 2 2 3 2 6" xfId="8133"/>
    <cellStyle name="Calculation 2 3 2 2 2 3 2 6 2" xfId="8134"/>
    <cellStyle name="Calculation 2 3 2 2 2 3 2 6 3" xfId="8135"/>
    <cellStyle name="Calculation 2 3 2 2 2 3 2 7" xfId="8136"/>
    <cellStyle name="Calculation 2 3 2 2 2 3 2 7 2" xfId="8137"/>
    <cellStyle name="Calculation 2 3 2 2 2 3 2 7 3" xfId="8138"/>
    <cellStyle name="Calculation 2 3 2 2 2 3 2 8" xfId="8139"/>
    <cellStyle name="Calculation 2 3 2 2 2 3 2 9" xfId="8140"/>
    <cellStyle name="Calculation 2 3 2 2 2 3 3" xfId="8141"/>
    <cellStyle name="Calculation 2 3 2 2 2 3 3 2" xfId="8142"/>
    <cellStyle name="Calculation 2 3 2 2 2 3 3 2 2" xfId="8143"/>
    <cellStyle name="Calculation 2 3 2 2 2 3 3 2 3" xfId="8144"/>
    <cellStyle name="Calculation 2 3 2 2 2 3 3 3" xfId="8145"/>
    <cellStyle name="Calculation 2 3 2 2 2 3 3 3 2" xfId="8146"/>
    <cellStyle name="Calculation 2 3 2 2 2 3 3 3 3" xfId="8147"/>
    <cellStyle name="Calculation 2 3 2 2 2 3 3 4" xfId="8148"/>
    <cellStyle name="Calculation 2 3 2 2 2 3 3 4 2" xfId="8149"/>
    <cellStyle name="Calculation 2 3 2 2 2 3 3 4 3" xfId="8150"/>
    <cellStyle name="Calculation 2 3 2 2 2 3 3 5" xfId="8151"/>
    <cellStyle name="Calculation 2 3 2 2 2 3 3 5 2" xfId="8152"/>
    <cellStyle name="Calculation 2 3 2 2 2 3 3 5 3" xfId="8153"/>
    <cellStyle name="Calculation 2 3 2 2 2 3 3 6" xfId="8154"/>
    <cellStyle name="Calculation 2 3 2 2 2 3 3 6 2" xfId="8155"/>
    <cellStyle name="Calculation 2 3 2 2 2 3 3 6 3" xfId="8156"/>
    <cellStyle name="Calculation 2 3 2 2 2 3 3 7" xfId="8157"/>
    <cellStyle name="Calculation 2 3 2 2 2 3 3 8" xfId="8158"/>
    <cellStyle name="Calculation 2 3 2 2 2 3 4" xfId="8159"/>
    <cellStyle name="Calculation 2 3 2 2 2 3 4 2" xfId="8160"/>
    <cellStyle name="Calculation 2 3 2 2 2 3 4 2 2" xfId="8161"/>
    <cellStyle name="Calculation 2 3 2 2 2 3 4 2 3" xfId="8162"/>
    <cellStyle name="Calculation 2 3 2 2 2 3 4 3" xfId="8163"/>
    <cellStyle name="Calculation 2 3 2 2 2 3 4 3 2" xfId="8164"/>
    <cellStyle name="Calculation 2 3 2 2 2 3 4 3 3" xfId="8165"/>
    <cellStyle name="Calculation 2 3 2 2 2 3 4 4" xfId="8166"/>
    <cellStyle name="Calculation 2 3 2 2 2 3 4 4 2" xfId="8167"/>
    <cellStyle name="Calculation 2 3 2 2 2 3 4 4 3" xfId="8168"/>
    <cellStyle name="Calculation 2 3 2 2 2 3 4 5" xfId="8169"/>
    <cellStyle name="Calculation 2 3 2 2 2 3 4 5 2" xfId="8170"/>
    <cellStyle name="Calculation 2 3 2 2 2 3 4 5 3" xfId="8171"/>
    <cellStyle name="Calculation 2 3 2 2 2 3 4 6" xfId="8172"/>
    <cellStyle name="Calculation 2 3 2 2 2 3 4 6 2" xfId="8173"/>
    <cellStyle name="Calculation 2 3 2 2 2 3 4 6 3" xfId="8174"/>
    <cellStyle name="Calculation 2 3 2 2 2 3 4 7" xfId="8175"/>
    <cellStyle name="Calculation 2 3 2 2 2 3 4 8" xfId="8176"/>
    <cellStyle name="Calculation 2 3 2 2 2 3 5" xfId="8177"/>
    <cellStyle name="Calculation 2 3 2 2 2 3 5 2" xfId="8178"/>
    <cellStyle name="Calculation 2 3 2 2 2 3 5 3" xfId="8179"/>
    <cellStyle name="Calculation 2 3 2 2 2 3 6" xfId="8180"/>
    <cellStyle name="Calculation 2 3 2 2 2 3 6 2" xfId="8181"/>
    <cellStyle name="Calculation 2 3 2 2 2 3 6 3" xfId="8182"/>
    <cellStyle name="Calculation 2 3 2 2 2 3 7" xfId="8183"/>
    <cellStyle name="Calculation 2 3 2 2 2 3 7 2" xfId="8184"/>
    <cellStyle name="Calculation 2 3 2 2 2 3 7 3" xfId="8185"/>
    <cellStyle name="Calculation 2 3 2 2 2 3 8" xfId="8186"/>
    <cellStyle name="Calculation 2 3 2 2 2 3 8 2" xfId="8187"/>
    <cellStyle name="Calculation 2 3 2 2 2 3 8 3" xfId="8188"/>
    <cellStyle name="Calculation 2 3 2 2 2 3 9" xfId="8189"/>
    <cellStyle name="Calculation 2 3 2 2 2 3 9 2" xfId="8190"/>
    <cellStyle name="Calculation 2 3 2 2 2 3 9 3" xfId="8191"/>
    <cellStyle name="Calculation 2 3 2 2 2 4" xfId="8192"/>
    <cellStyle name="Calculation 2 3 2 2 2 4 10" xfId="8193"/>
    <cellStyle name="Calculation 2 3 2 2 2 4 10 2" xfId="8194"/>
    <cellStyle name="Calculation 2 3 2 2 2 4 10 3" xfId="8195"/>
    <cellStyle name="Calculation 2 3 2 2 2 4 11" xfId="8196"/>
    <cellStyle name="Calculation 2 3 2 2 2 4 12" xfId="8197"/>
    <cellStyle name="Calculation 2 3 2 2 2 4 2" xfId="8198"/>
    <cellStyle name="Calculation 2 3 2 2 2 4 2 2" xfId="8199"/>
    <cellStyle name="Calculation 2 3 2 2 2 4 2 2 2" xfId="8200"/>
    <cellStyle name="Calculation 2 3 2 2 2 4 2 2 3" xfId="8201"/>
    <cellStyle name="Calculation 2 3 2 2 2 4 2 3" xfId="8202"/>
    <cellStyle name="Calculation 2 3 2 2 2 4 2 3 2" xfId="8203"/>
    <cellStyle name="Calculation 2 3 2 2 2 4 2 3 3" xfId="8204"/>
    <cellStyle name="Calculation 2 3 2 2 2 4 2 4" xfId="8205"/>
    <cellStyle name="Calculation 2 3 2 2 2 4 2 4 2" xfId="8206"/>
    <cellStyle name="Calculation 2 3 2 2 2 4 2 4 3" xfId="8207"/>
    <cellStyle name="Calculation 2 3 2 2 2 4 2 5" xfId="8208"/>
    <cellStyle name="Calculation 2 3 2 2 2 4 2 5 2" xfId="8209"/>
    <cellStyle name="Calculation 2 3 2 2 2 4 2 5 3" xfId="8210"/>
    <cellStyle name="Calculation 2 3 2 2 2 4 2 6" xfId="8211"/>
    <cellStyle name="Calculation 2 3 2 2 2 4 2 6 2" xfId="8212"/>
    <cellStyle name="Calculation 2 3 2 2 2 4 2 6 3" xfId="8213"/>
    <cellStyle name="Calculation 2 3 2 2 2 4 2 7" xfId="8214"/>
    <cellStyle name="Calculation 2 3 2 2 2 4 2 7 2" xfId="8215"/>
    <cellStyle name="Calculation 2 3 2 2 2 4 2 7 3" xfId="8216"/>
    <cellStyle name="Calculation 2 3 2 2 2 4 2 8" xfId="8217"/>
    <cellStyle name="Calculation 2 3 2 2 2 4 2 9" xfId="8218"/>
    <cellStyle name="Calculation 2 3 2 2 2 4 3" xfId="8219"/>
    <cellStyle name="Calculation 2 3 2 2 2 4 3 2" xfId="8220"/>
    <cellStyle name="Calculation 2 3 2 2 2 4 3 2 2" xfId="8221"/>
    <cellStyle name="Calculation 2 3 2 2 2 4 3 2 3" xfId="8222"/>
    <cellStyle name="Calculation 2 3 2 2 2 4 3 3" xfId="8223"/>
    <cellStyle name="Calculation 2 3 2 2 2 4 3 3 2" xfId="8224"/>
    <cellStyle name="Calculation 2 3 2 2 2 4 3 3 3" xfId="8225"/>
    <cellStyle name="Calculation 2 3 2 2 2 4 3 4" xfId="8226"/>
    <cellStyle name="Calculation 2 3 2 2 2 4 3 4 2" xfId="8227"/>
    <cellStyle name="Calculation 2 3 2 2 2 4 3 4 3" xfId="8228"/>
    <cellStyle name="Calculation 2 3 2 2 2 4 3 5" xfId="8229"/>
    <cellStyle name="Calculation 2 3 2 2 2 4 3 5 2" xfId="8230"/>
    <cellStyle name="Calculation 2 3 2 2 2 4 3 5 3" xfId="8231"/>
    <cellStyle name="Calculation 2 3 2 2 2 4 3 6" xfId="8232"/>
    <cellStyle name="Calculation 2 3 2 2 2 4 3 6 2" xfId="8233"/>
    <cellStyle name="Calculation 2 3 2 2 2 4 3 6 3" xfId="8234"/>
    <cellStyle name="Calculation 2 3 2 2 2 4 3 7" xfId="8235"/>
    <cellStyle name="Calculation 2 3 2 2 2 4 3 8" xfId="8236"/>
    <cellStyle name="Calculation 2 3 2 2 2 4 4" xfId="8237"/>
    <cellStyle name="Calculation 2 3 2 2 2 4 4 2" xfId="8238"/>
    <cellStyle name="Calculation 2 3 2 2 2 4 4 2 2" xfId="8239"/>
    <cellStyle name="Calculation 2 3 2 2 2 4 4 2 3" xfId="8240"/>
    <cellStyle name="Calculation 2 3 2 2 2 4 4 3" xfId="8241"/>
    <cellStyle name="Calculation 2 3 2 2 2 4 4 3 2" xfId="8242"/>
    <cellStyle name="Calculation 2 3 2 2 2 4 4 3 3" xfId="8243"/>
    <cellStyle name="Calculation 2 3 2 2 2 4 4 4" xfId="8244"/>
    <cellStyle name="Calculation 2 3 2 2 2 4 4 4 2" xfId="8245"/>
    <cellStyle name="Calculation 2 3 2 2 2 4 4 4 3" xfId="8246"/>
    <cellStyle name="Calculation 2 3 2 2 2 4 4 5" xfId="8247"/>
    <cellStyle name="Calculation 2 3 2 2 2 4 4 5 2" xfId="8248"/>
    <cellStyle name="Calculation 2 3 2 2 2 4 4 5 3" xfId="8249"/>
    <cellStyle name="Calculation 2 3 2 2 2 4 4 6" xfId="8250"/>
    <cellStyle name="Calculation 2 3 2 2 2 4 4 6 2" xfId="8251"/>
    <cellStyle name="Calculation 2 3 2 2 2 4 4 6 3" xfId="8252"/>
    <cellStyle name="Calculation 2 3 2 2 2 4 4 7" xfId="8253"/>
    <cellStyle name="Calculation 2 3 2 2 2 4 4 8" xfId="8254"/>
    <cellStyle name="Calculation 2 3 2 2 2 4 5" xfId="8255"/>
    <cellStyle name="Calculation 2 3 2 2 2 4 5 2" xfId="8256"/>
    <cellStyle name="Calculation 2 3 2 2 2 4 5 3" xfId="8257"/>
    <cellStyle name="Calculation 2 3 2 2 2 4 6" xfId="8258"/>
    <cellStyle name="Calculation 2 3 2 2 2 4 6 2" xfId="8259"/>
    <cellStyle name="Calculation 2 3 2 2 2 4 6 3" xfId="8260"/>
    <cellStyle name="Calculation 2 3 2 2 2 4 7" xfId="8261"/>
    <cellStyle name="Calculation 2 3 2 2 2 4 7 2" xfId="8262"/>
    <cellStyle name="Calculation 2 3 2 2 2 4 7 3" xfId="8263"/>
    <cellStyle name="Calculation 2 3 2 2 2 4 8" xfId="8264"/>
    <cellStyle name="Calculation 2 3 2 2 2 4 8 2" xfId="8265"/>
    <cellStyle name="Calculation 2 3 2 2 2 4 8 3" xfId="8266"/>
    <cellStyle name="Calculation 2 3 2 2 2 4 9" xfId="8267"/>
    <cellStyle name="Calculation 2 3 2 2 2 4 9 2" xfId="8268"/>
    <cellStyle name="Calculation 2 3 2 2 2 4 9 3" xfId="8269"/>
    <cellStyle name="Calculation 2 3 2 2 2 5" xfId="8270"/>
    <cellStyle name="Calculation 2 3 2 2 2 5 2" xfId="8271"/>
    <cellStyle name="Calculation 2 3 2 2 2 5 2 2" xfId="8272"/>
    <cellStyle name="Calculation 2 3 2 2 2 5 2 3" xfId="8273"/>
    <cellStyle name="Calculation 2 3 2 2 2 5 3" xfId="8274"/>
    <cellStyle name="Calculation 2 3 2 2 2 5 3 2" xfId="8275"/>
    <cellStyle name="Calculation 2 3 2 2 2 5 3 3" xfId="8276"/>
    <cellStyle name="Calculation 2 3 2 2 2 5 4" xfId="8277"/>
    <cellStyle name="Calculation 2 3 2 2 2 5 4 2" xfId="8278"/>
    <cellStyle name="Calculation 2 3 2 2 2 5 4 3" xfId="8279"/>
    <cellStyle name="Calculation 2 3 2 2 2 5 5" xfId="8280"/>
    <cellStyle name="Calculation 2 3 2 2 2 5 5 2" xfId="8281"/>
    <cellStyle name="Calculation 2 3 2 2 2 5 5 3" xfId="8282"/>
    <cellStyle name="Calculation 2 3 2 2 2 5 6" xfId="8283"/>
    <cellStyle name="Calculation 2 3 2 2 2 5 6 2" xfId="8284"/>
    <cellStyle name="Calculation 2 3 2 2 2 5 6 3" xfId="8285"/>
    <cellStyle name="Calculation 2 3 2 2 2 5 7" xfId="8286"/>
    <cellStyle name="Calculation 2 3 2 2 2 5 7 2" xfId="8287"/>
    <cellStyle name="Calculation 2 3 2 2 2 5 7 3" xfId="8288"/>
    <cellStyle name="Calculation 2 3 2 2 2 5 8" xfId="8289"/>
    <cellStyle name="Calculation 2 3 2 2 2 5 9" xfId="8290"/>
    <cellStyle name="Calculation 2 3 2 2 2 6" xfId="8291"/>
    <cellStyle name="Calculation 2 3 2 2 2 6 2" xfId="8292"/>
    <cellStyle name="Calculation 2 3 2 2 2 6 2 2" xfId="8293"/>
    <cellStyle name="Calculation 2 3 2 2 2 6 2 3" xfId="8294"/>
    <cellStyle name="Calculation 2 3 2 2 2 6 3" xfId="8295"/>
    <cellStyle name="Calculation 2 3 2 2 2 6 3 2" xfId="8296"/>
    <cellStyle name="Calculation 2 3 2 2 2 6 3 3" xfId="8297"/>
    <cellStyle name="Calculation 2 3 2 2 2 6 4" xfId="8298"/>
    <cellStyle name="Calculation 2 3 2 2 2 6 4 2" xfId="8299"/>
    <cellStyle name="Calculation 2 3 2 2 2 6 4 3" xfId="8300"/>
    <cellStyle name="Calculation 2 3 2 2 2 6 5" xfId="8301"/>
    <cellStyle name="Calculation 2 3 2 2 2 6 5 2" xfId="8302"/>
    <cellStyle name="Calculation 2 3 2 2 2 6 5 3" xfId="8303"/>
    <cellStyle name="Calculation 2 3 2 2 2 6 6" xfId="8304"/>
    <cellStyle name="Calculation 2 3 2 2 2 6 6 2" xfId="8305"/>
    <cellStyle name="Calculation 2 3 2 2 2 6 6 3" xfId="8306"/>
    <cellStyle name="Calculation 2 3 2 2 2 6 7" xfId="8307"/>
    <cellStyle name="Calculation 2 3 2 2 2 6 7 2" xfId="8308"/>
    <cellStyle name="Calculation 2 3 2 2 2 6 7 3" xfId="8309"/>
    <cellStyle name="Calculation 2 3 2 2 2 6 8" xfId="8310"/>
    <cellStyle name="Calculation 2 3 2 2 2 6 9" xfId="8311"/>
    <cellStyle name="Calculation 2 3 2 2 2 7" xfId="8312"/>
    <cellStyle name="Calculation 2 3 2 2 2 7 2" xfId="8313"/>
    <cellStyle name="Calculation 2 3 2 2 2 7 2 2" xfId="8314"/>
    <cellStyle name="Calculation 2 3 2 2 2 7 2 3" xfId="8315"/>
    <cellStyle name="Calculation 2 3 2 2 2 7 3" xfId="8316"/>
    <cellStyle name="Calculation 2 3 2 2 2 7 3 2" xfId="8317"/>
    <cellStyle name="Calculation 2 3 2 2 2 7 3 3" xfId="8318"/>
    <cellStyle name="Calculation 2 3 2 2 2 7 4" xfId="8319"/>
    <cellStyle name="Calculation 2 3 2 2 2 7 4 2" xfId="8320"/>
    <cellStyle name="Calculation 2 3 2 2 2 7 4 3" xfId="8321"/>
    <cellStyle name="Calculation 2 3 2 2 2 7 5" xfId="8322"/>
    <cellStyle name="Calculation 2 3 2 2 2 7 5 2" xfId="8323"/>
    <cellStyle name="Calculation 2 3 2 2 2 7 5 3" xfId="8324"/>
    <cellStyle name="Calculation 2 3 2 2 2 7 6" xfId="8325"/>
    <cellStyle name="Calculation 2 3 2 2 2 7 6 2" xfId="8326"/>
    <cellStyle name="Calculation 2 3 2 2 2 7 6 3" xfId="8327"/>
    <cellStyle name="Calculation 2 3 2 2 2 7 7" xfId="8328"/>
    <cellStyle name="Calculation 2 3 2 2 2 7 7 2" xfId="8329"/>
    <cellStyle name="Calculation 2 3 2 2 2 7 7 3" xfId="8330"/>
    <cellStyle name="Calculation 2 3 2 2 2 7 8" xfId="8331"/>
    <cellStyle name="Calculation 2 3 2 2 2 7 9" xfId="8332"/>
    <cellStyle name="Calculation 2 3 2 2 2 8" xfId="8333"/>
    <cellStyle name="Calculation 2 3 2 2 2 8 2" xfId="8334"/>
    <cellStyle name="Calculation 2 3 2 2 2 8 2 2" xfId="8335"/>
    <cellStyle name="Calculation 2 3 2 2 2 8 2 3" xfId="8336"/>
    <cellStyle name="Calculation 2 3 2 2 2 8 3" xfId="8337"/>
    <cellStyle name="Calculation 2 3 2 2 2 8 3 2" xfId="8338"/>
    <cellStyle name="Calculation 2 3 2 2 2 8 3 3" xfId="8339"/>
    <cellStyle name="Calculation 2 3 2 2 2 8 4" xfId="8340"/>
    <cellStyle name="Calculation 2 3 2 2 2 8 4 2" xfId="8341"/>
    <cellStyle name="Calculation 2 3 2 2 2 8 4 3" xfId="8342"/>
    <cellStyle name="Calculation 2 3 2 2 2 8 5" xfId="8343"/>
    <cellStyle name="Calculation 2 3 2 2 2 8 6" xfId="8344"/>
    <cellStyle name="Calculation 2 3 2 2 2 9" xfId="8345"/>
    <cellStyle name="Calculation 2 3 2 2 2 9 2" xfId="8346"/>
    <cellStyle name="Calculation 2 3 2 2 2 9 3" xfId="8347"/>
    <cellStyle name="Calculation 2 3 2 2 3" xfId="8348"/>
    <cellStyle name="Calculation 2 3 2 2 3 2" xfId="8349"/>
    <cellStyle name="Calculation 2 3 2 2 3 2 2" xfId="8350"/>
    <cellStyle name="Calculation 2 3 2 2 3 2 3" xfId="8351"/>
    <cellStyle name="Calculation 2 3 2 2 3 3" xfId="8352"/>
    <cellStyle name="Calculation 2 3 2 2 3 3 2" xfId="8353"/>
    <cellStyle name="Calculation 2 3 2 2 3 3 3" xfId="8354"/>
    <cellStyle name="Calculation 2 3 2 2 3 4" xfId="8355"/>
    <cellStyle name="Calculation 2 3 2 2 3 4 2" xfId="8356"/>
    <cellStyle name="Calculation 2 3 2 2 3 4 3" xfId="8357"/>
    <cellStyle name="Calculation 2 3 2 2 3 5" xfId="8358"/>
    <cellStyle name="Calculation 2 3 2 2 3 6" xfId="8359"/>
    <cellStyle name="Calculation 2 3 2 2 4" xfId="8360"/>
    <cellStyle name="Calculation 2 3 2 2 4 2" xfId="8361"/>
    <cellStyle name="Calculation 2 3 2 2 4 3" xfId="8362"/>
    <cellStyle name="Calculation 2 3 2 2 5" xfId="8363"/>
    <cellStyle name="Calculation 2 3 2 2 6" xfId="8364"/>
    <cellStyle name="Calculation 2 3 2 3" xfId="8365"/>
    <cellStyle name="Calculation 2 3 2 3 10" xfId="8366"/>
    <cellStyle name="Calculation 2 3 2 3 10 2" xfId="8367"/>
    <cellStyle name="Calculation 2 3 2 3 10 3" xfId="8368"/>
    <cellStyle name="Calculation 2 3 2 3 11" xfId="8369"/>
    <cellStyle name="Calculation 2 3 2 3 11 2" xfId="8370"/>
    <cellStyle name="Calculation 2 3 2 3 11 3" xfId="8371"/>
    <cellStyle name="Calculation 2 3 2 3 12" xfId="8372"/>
    <cellStyle name="Calculation 2 3 2 3 12 2" xfId="8373"/>
    <cellStyle name="Calculation 2 3 2 3 12 3" xfId="8374"/>
    <cellStyle name="Calculation 2 3 2 3 13" xfId="8375"/>
    <cellStyle name="Calculation 2 3 2 3 13 2" xfId="8376"/>
    <cellStyle name="Calculation 2 3 2 3 13 3" xfId="8377"/>
    <cellStyle name="Calculation 2 3 2 3 14" xfId="8378"/>
    <cellStyle name="Calculation 2 3 2 3 15" xfId="8379"/>
    <cellStyle name="Calculation 2 3 2 3 2" xfId="8380"/>
    <cellStyle name="Calculation 2 3 2 3 2 10" xfId="8381"/>
    <cellStyle name="Calculation 2 3 2 3 2 10 2" xfId="8382"/>
    <cellStyle name="Calculation 2 3 2 3 2 10 3" xfId="8383"/>
    <cellStyle name="Calculation 2 3 2 3 2 11" xfId="8384"/>
    <cellStyle name="Calculation 2 3 2 3 2 12" xfId="8385"/>
    <cellStyle name="Calculation 2 3 2 3 2 2" xfId="8386"/>
    <cellStyle name="Calculation 2 3 2 3 2 2 2" xfId="8387"/>
    <cellStyle name="Calculation 2 3 2 3 2 2 2 2" xfId="8388"/>
    <cellStyle name="Calculation 2 3 2 3 2 2 2 3" xfId="8389"/>
    <cellStyle name="Calculation 2 3 2 3 2 2 3" xfId="8390"/>
    <cellStyle name="Calculation 2 3 2 3 2 2 3 2" xfId="8391"/>
    <cellStyle name="Calculation 2 3 2 3 2 2 3 3" xfId="8392"/>
    <cellStyle name="Calculation 2 3 2 3 2 2 4" xfId="8393"/>
    <cellStyle name="Calculation 2 3 2 3 2 2 4 2" xfId="8394"/>
    <cellStyle name="Calculation 2 3 2 3 2 2 4 3" xfId="8395"/>
    <cellStyle name="Calculation 2 3 2 3 2 2 5" xfId="8396"/>
    <cellStyle name="Calculation 2 3 2 3 2 2 5 2" xfId="8397"/>
    <cellStyle name="Calculation 2 3 2 3 2 2 5 3" xfId="8398"/>
    <cellStyle name="Calculation 2 3 2 3 2 2 6" xfId="8399"/>
    <cellStyle name="Calculation 2 3 2 3 2 2 6 2" xfId="8400"/>
    <cellStyle name="Calculation 2 3 2 3 2 2 6 3" xfId="8401"/>
    <cellStyle name="Calculation 2 3 2 3 2 2 7" xfId="8402"/>
    <cellStyle name="Calculation 2 3 2 3 2 2 7 2" xfId="8403"/>
    <cellStyle name="Calculation 2 3 2 3 2 2 7 3" xfId="8404"/>
    <cellStyle name="Calculation 2 3 2 3 2 2 8" xfId="8405"/>
    <cellStyle name="Calculation 2 3 2 3 2 2 9" xfId="8406"/>
    <cellStyle name="Calculation 2 3 2 3 2 3" xfId="8407"/>
    <cellStyle name="Calculation 2 3 2 3 2 3 2" xfId="8408"/>
    <cellStyle name="Calculation 2 3 2 3 2 3 2 2" xfId="8409"/>
    <cellStyle name="Calculation 2 3 2 3 2 3 2 3" xfId="8410"/>
    <cellStyle name="Calculation 2 3 2 3 2 3 3" xfId="8411"/>
    <cellStyle name="Calculation 2 3 2 3 2 3 3 2" xfId="8412"/>
    <cellStyle name="Calculation 2 3 2 3 2 3 3 3" xfId="8413"/>
    <cellStyle name="Calculation 2 3 2 3 2 3 4" xfId="8414"/>
    <cellStyle name="Calculation 2 3 2 3 2 3 4 2" xfId="8415"/>
    <cellStyle name="Calculation 2 3 2 3 2 3 4 3" xfId="8416"/>
    <cellStyle name="Calculation 2 3 2 3 2 3 5" xfId="8417"/>
    <cellStyle name="Calculation 2 3 2 3 2 3 5 2" xfId="8418"/>
    <cellStyle name="Calculation 2 3 2 3 2 3 5 3" xfId="8419"/>
    <cellStyle name="Calculation 2 3 2 3 2 3 6" xfId="8420"/>
    <cellStyle name="Calculation 2 3 2 3 2 3 6 2" xfId="8421"/>
    <cellStyle name="Calculation 2 3 2 3 2 3 6 3" xfId="8422"/>
    <cellStyle name="Calculation 2 3 2 3 2 3 7" xfId="8423"/>
    <cellStyle name="Calculation 2 3 2 3 2 3 8" xfId="8424"/>
    <cellStyle name="Calculation 2 3 2 3 2 4" xfId="8425"/>
    <cellStyle name="Calculation 2 3 2 3 2 4 2" xfId="8426"/>
    <cellStyle name="Calculation 2 3 2 3 2 4 2 2" xfId="8427"/>
    <cellStyle name="Calculation 2 3 2 3 2 4 2 3" xfId="8428"/>
    <cellStyle name="Calculation 2 3 2 3 2 4 3" xfId="8429"/>
    <cellStyle name="Calculation 2 3 2 3 2 4 3 2" xfId="8430"/>
    <cellStyle name="Calculation 2 3 2 3 2 4 3 3" xfId="8431"/>
    <cellStyle name="Calculation 2 3 2 3 2 4 4" xfId="8432"/>
    <cellStyle name="Calculation 2 3 2 3 2 4 4 2" xfId="8433"/>
    <cellStyle name="Calculation 2 3 2 3 2 4 4 3" xfId="8434"/>
    <cellStyle name="Calculation 2 3 2 3 2 4 5" xfId="8435"/>
    <cellStyle name="Calculation 2 3 2 3 2 4 5 2" xfId="8436"/>
    <cellStyle name="Calculation 2 3 2 3 2 4 5 3" xfId="8437"/>
    <cellStyle name="Calculation 2 3 2 3 2 4 6" xfId="8438"/>
    <cellStyle name="Calculation 2 3 2 3 2 4 6 2" xfId="8439"/>
    <cellStyle name="Calculation 2 3 2 3 2 4 6 3" xfId="8440"/>
    <cellStyle name="Calculation 2 3 2 3 2 4 7" xfId="8441"/>
    <cellStyle name="Calculation 2 3 2 3 2 4 8" xfId="8442"/>
    <cellStyle name="Calculation 2 3 2 3 2 5" xfId="8443"/>
    <cellStyle name="Calculation 2 3 2 3 2 5 2" xfId="8444"/>
    <cellStyle name="Calculation 2 3 2 3 2 5 3" xfId="8445"/>
    <cellStyle name="Calculation 2 3 2 3 2 6" xfId="8446"/>
    <cellStyle name="Calculation 2 3 2 3 2 6 2" xfId="8447"/>
    <cellStyle name="Calculation 2 3 2 3 2 6 3" xfId="8448"/>
    <cellStyle name="Calculation 2 3 2 3 2 7" xfId="8449"/>
    <cellStyle name="Calculation 2 3 2 3 2 7 2" xfId="8450"/>
    <cellStyle name="Calculation 2 3 2 3 2 7 3" xfId="8451"/>
    <cellStyle name="Calculation 2 3 2 3 2 8" xfId="8452"/>
    <cellStyle name="Calculation 2 3 2 3 2 8 2" xfId="8453"/>
    <cellStyle name="Calculation 2 3 2 3 2 8 3" xfId="8454"/>
    <cellStyle name="Calculation 2 3 2 3 2 9" xfId="8455"/>
    <cellStyle name="Calculation 2 3 2 3 2 9 2" xfId="8456"/>
    <cellStyle name="Calculation 2 3 2 3 2 9 3" xfId="8457"/>
    <cellStyle name="Calculation 2 3 2 3 3" xfId="8458"/>
    <cellStyle name="Calculation 2 3 2 3 3 10" xfId="8459"/>
    <cellStyle name="Calculation 2 3 2 3 3 10 2" xfId="8460"/>
    <cellStyle name="Calculation 2 3 2 3 3 10 3" xfId="8461"/>
    <cellStyle name="Calculation 2 3 2 3 3 11" xfId="8462"/>
    <cellStyle name="Calculation 2 3 2 3 3 12" xfId="8463"/>
    <cellStyle name="Calculation 2 3 2 3 3 2" xfId="8464"/>
    <cellStyle name="Calculation 2 3 2 3 3 2 2" xfId="8465"/>
    <cellStyle name="Calculation 2 3 2 3 3 2 2 2" xfId="8466"/>
    <cellStyle name="Calculation 2 3 2 3 3 2 2 3" xfId="8467"/>
    <cellStyle name="Calculation 2 3 2 3 3 2 3" xfId="8468"/>
    <cellStyle name="Calculation 2 3 2 3 3 2 3 2" xfId="8469"/>
    <cellStyle name="Calculation 2 3 2 3 3 2 3 3" xfId="8470"/>
    <cellStyle name="Calculation 2 3 2 3 3 2 4" xfId="8471"/>
    <cellStyle name="Calculation 2 3 2 3 3 2 4 2" xfId="8472"/>
    <cellStyle name="Calculation 2 3 2 3 3 2 4 3" xfId="8473"/>
    <cellStyle name="Calculation 2 3 2 3 3 2 5" xfId="8474"/>
    <cellStyle name="Calculation 2 3 2 3 3 2 5 2" xfId="8475"/>
    <cellStyle name="Calculation 2 3 2 3 3 2 5 3" xfId="8476"/>
    <cellStyle name="Calculation 2 3 2 3 3 2 6" xfId="8477"/>
    <cellStyle name="Calculation 2 3 2 3 3 2 6 2" xfId="8478"/>
    <cellStyle name="Calculation 2 3 2 3 3 2 6 3" xfId="8479"/>
    <cellStyle name="Calculation 2 3 2 3 3 2 7" xfId="8480"/>
    <cellStyle name="Calculation 2 3 2 3 3 2 7 2" xfId="8481"/>
    <cellStyle name="Calculation 2 3 2 3 3 2 7 3" xfId="8482"/>
    <cellStyle name="Calculation 2 3 2 3 3 2 8" xfId="8483"/>
    <cellStyle name="Calculation 2 3 2 3 3 2 9" xfId="8484"/>
    <cellStyle name="Calculation 2 3 2 3 3 3" xfId="8485"/>
    <cellStyle name="Calculation 2 3 2 3 3 3 2" xfId="8486"/>
    <cellStyle name="Calculation 2 3 2 3 3 3 2 2" xfId="8487"/>
    <cellStyle name="Calculation 2 3 2 3 3 3 2 3" xfId="8488"/>
    <cellStyle name="Calculation 2 3 2 3 3 3 3" xfId="8489"/>
    <cellStyle name="Calculation 2 3 2 3 3 3 3 2" xfId="8490"/>
    <cellStyle name="Calculation 2 3 2 3 3 3 3 3" xfId="8491"/>
    <cellStyle name="Calculation 2 3 2 3 3 3 4" xfId="8492"/>
    <cellStyle name="Calculation 2 3 2 3 3 3 4 2" xfId="8493"/>
    <cellStyle name="Calculation 2 3 2 3 3 3 4 3" xfId="8494"/>
    <cellStyle name="Calculation 2 3 2 3 3 3 5" xfId="8495"/>
    <cellStyle name="Calculation 2 3 2 3 3 3 5 2" xfId="8496"/>
    <cellStyle name="Calculation 2 3 2 3 3 3 5 3" xfId="8497"/>
    <cellStyle name="Calculation 2 3 2 3 3 3 6" xfId="8498"/>
    <cellStyle name="Calculation 2 3 2 3 3 3 6 2" xfId="8499"/>
    <cellStyle name="Calculation 2 3 2 3 3 3 6 3" xfId="8500"/>
    <cellStyle name="Calculation 2 3 2 3 3 3 7" xfId="8501"/>
    <cellStyle name="Calculation 2 3 2 3 3 3 8" xfId="8502"/>
    <cellStyle name="Calculation 2 3 2 3 3 4" xfId="8503"/>
    <cellStyle name="Calculation 2 3 2 3 3 4 2" xfId="8504"/>
    <cellStyle name="Calculation 2 3 2 3 3 4 2 2" xfId="8505"/>
    <cellStyle name="Calculation 2 3 2 3 3 4 2 3" xfId="8506"/>
    <cellStyle name="Calculation 2 3 2 3 3 4 3" xfId="8507"/>
    <cellStyle name="Calculation 2 3 2 3 3 4 3 2" xfId="8508"/>
    <cellStyle name="Calculation 2 3 2 3 3 4 3 3" xfId="8509"/>
    <cellStyle name="Calculation 2 3 2 3 3 4 4" xfId="8510"/>
    <cellStyle name="Calculation 2 3 2 3 3 4 4 2" xfId="8511"/>
    <cellStyle name="Calculation 2 3 2 3 3 4 4 3" xfId="8512"/>
    <cellStyle name="Calculation 2 3 2 3 3 4 5" xfId="8513"/>
    <cellStyle name="Calculation 2 3 2 3 3 4 5 2" xfId="8514"/>
    <cellStyle name="Calculation 2 3 2 3 3 4 5 3" xfId="8515"/>
    <cellStyle name="Calculation 2 3 2 3 3 4 6" xfId="8516"/>
    <cellStyle name="Calculation 2 3 2 3 3 4 6 2" xfId="8517"/>
    <cellStyle name="Calculation 2 3 2 3 3 4 6 3" xfId="8518"/>
    <cellStyle name="Calculation 2 3 2 3 3 4 7" xfId="8519"/>
    <cellStyle name="Calculation 2 3 2 3 3 4 8" xfId="8520"/>
    <cellStyle name="Calculation 2 3 2 3 3 5" xfId="8521"/>
    <cellStyle name="Calculation 2 3 2 3 3 5 2" xfId="8522"/>
    <cellStyle name="Calculation 2 3 2 3 3 5 3" xfId="8523"/>
    <cellStyle name="Calculation 2 3 2 3 3 6" xfId="8524"/>
    <cellStyle name="Calculation 2 3 2 3 3 6 2" xfId="8525"/>
    <cellStyle name="Calculation 2 3 2 3 3 6 3" xfId="8526"/>
    <cellStyle name="Calculation 2 3 2 3 3 7" xfId="8527"/>
    <cellStyle name="Calculation 2 3 2 3 3 7 2" xfId="8528"/>
    <cellStyle name="Calculation 2 3 2 3 3 7 3" xfId="8529"/>
    <cellStyle name="Calculation 2 3 2 3 3 8" xfId="8530"/>
    <cellStyle name="Calculation 2 3 2 3 3 8 2" xfId="8531"/>
    <cellStyle name="Calculation 2 3 2 3 3 8 3" xfId="8532"/>
    <cellStyle name="Calculation 2 3 2 3 3 9" xfId="8533"/>
    <cellStyle name="Calculation 2 3 2 3 3 9 2" xfId="8534"/>
    <cellStyle name="Calculation 2 3 2 3 3 9 3" xfId="8535"/>
    <cellStyle name="Calculation 2 3 2 3 4" xfId="8536"/>
    <cellStyle name="Calculation 2 3 2 3 4 10" xfId="8537"/>
    <cellStyle name="Calculation 2 3 2 3 4 10 2" xfId="8538"/>
    <cellStyle name="Calculation 2 3 2 3 4 10 3" xfId="8539"/>
    <cellStyle name="Calculation 2 3 2 3 4 11" xfId="8540"/>
    <cellStyle name="Calculation 2 3 2 3 4 12" xfId="8541"/>
    <cellStyle name="Calculation 2 3 2 3 4 2" xfId="8542"/>
    <cellStyle name="Calculation 2 3 2 3 4 2 2" xfId="8543"/>
    <cellStyle name="Calculation 2 3 2 3 4 2 2 2" xfId="8544"/>
    <cellStyle name="Calculation 2 3 2 3 4 2 2 3" xfId="8545"/>
    <cellStyle name="Calculation 2 3 2 3 4 2 3" xfId="8546"/>
    <cellStyle name="Calculation 2 3 2 3 4 2 3 2" xfId="8547"/>
    <cellStyle name="Calculation 2 3 2 3 4 2 3 3" xfId="8548"/>
    <cellStyle name="Calculation 2 3 2 3 4 2 4" xfId="8549"/>
    <cellStyle name="Calculation 2 3 2 3 4 2 4 2" xfId="8550"/>
    <cellStyle name="Calculation 2 3 2 3 4 2 4 3" xfId="8551"/>
    <cellStyle name="Calculation 2 3 2 3 4 2 5" xfId="8552"/>
    <cellStyle name="Calculation 2 3 2 3 4 2 5 2" xfId="8553"/>
    <cellStyle name="Calculation 2 3 2 3 4 2 5 3" xfId="8554"/>
    <cellStyle name="Calculation 2 3 2 3 4 2 6" xfId="8555"/>
    <cellStyle name="Calculation 2 3 2 3 4 2 6 2" xfId="8556"/>
    <cellStyle name="Calculation 2 3 2 3 4 2 6 3" xfId="8557"/>
    <cellStyle name="Calculation 2 3 2 3 4 2 7" xfId="8558"/>
    <cellStyle name="Calculation 2 3 2 3 4 2 7 2" xfId="8559"/>
    <cellStyle name="Calculation 2 3 2 3 4 2 7 3" xfId="8560"/>
    <cellStyle name="Calculation 2 3 2 3 4 2 8" xfId="8561"/>
    <cellStyle name="Calculation 2 3 2 3 4 2 9" xfId="8562"/>
    <cellStyle name="Calculation 2 3 2 3 4 3" xfId="8563"/>
    <cellStyle name="Calculation 2 3 2 3 4 3 2" xfId="8564"/>
    <cellStyle name="Calculation 2 3 2 3 4 3 2 2" xfId="8565"/>
    <cellStyle name="Calculation 2 3 2 3 4 3 2 3" xfId="8566"/>
    <cellStyle name="Calculation 2 3 2 3 4 3 3" xfId="8567"/>
    <cellStyle name="Calculation 2 3 2 3 4 3 3 2" xfId="8568"/>
    <cellStyle name="Calculation 2 3 2 3 4 3 3 3" xfId="8569"/>
    <cellStyle name="Calculation 2 3 2 3 4 3 4" xfId="8570"/>
    <cellStyle name="Calculation 2 3 2 3 4 3 4 2" xfId="8571"/>
    <cellStyle name="Calculation 2 3 2 3 4 3 4 3" xfId="8572"/>
    <cellStyle name="Calculation 2 3 2 3 4 3 5" xfId="8573"/>
    <cellStyle name="Calculation 2 3 2 3 4 3 5 2" xfId="8574"/>
    <cellStyle name="Calculation 2 3 2 3 4 3 5 3" xfId="8575"/>
    <cellStyle name="Calculation 2 3 2 3 4 3 6" xfId="8576"/>
    <cellStyle name="Calculation 2 3 2 3 4 3 6 2" xfId="8577"/>
    <cellStyle name="Calculation 2 3 2 3 4 3 6 3" xfId="8578"/>
    <cellStyle name="Calculation 2 3 2 3 4 3 7" xfId="8579"/>
    <cellStyle name="Calculation 2 3 2 3 4 3 8" xfId="8580"/>
    <cellStyle name="Calculation 2 3 2 3 4 4" xfId="8581"/>
    <cellStyle name="Calculation 2 3 2 3 4 4 2" xfId="8582"/>
    <cellStyle name="Calculation 2 3 2 3 4 4 2 2" xfId="8583"/>
    <cellStyle name="Calculation 2 3 2 3 4 4 2 3" xfId="8584"/>
    <cellStyle name="Calculation 2 3 2 3 4 4 3" xfId="8585"/>
    <cellStyle name="Calculation 2 3 2 3 4 4 3 2" xfId="8586"/>
    <cellStyle name="Calculation 2 3 2 3 4 4 3 3" xfId="8587"/>
    <cellStyle name="Calculation 2 3 2 3 4 4 4" xfId="8588"/>
    <cellStyle name="Calculation 2 3 2 3 4 4 4 2" xfId="8589"/>
    <cellStyle name="Calculation 2 3 2 3 4 4 4 3" xfId="8590"/>
    <cellStyle name="Calculation 2 3 2 3 4 4 5" xfId="8591"/>
    <cellStyle name="Calculation 2 3 2 3 4 4 5 2" xfId="8592"/>
    <cellStyle name="Calculation 2 3 2 3 4 4 5 3" xfId="8593"/>
    <cellStyle name="Calculation 2 3 2 3 4 4 6" xfId="8594"/>
    <cellStyle name="Calculation 2 3 2 3 4 4 6 2" xfId="8595"/>
    <cellStyle name="Calculation 2 3 2 3 4 4 6 3" xfId="8596"/>
    <cellStyle name="Calculation 2 3 2 3 4 4 7" xfId="8597"/>
    <cellStyle name="Calculation 2 3 2 3 4 4 8" xfId="8598"/>
    <cellStyle name="Calculation 2 3 2 3 4 5" xfId="8599"/>
    <cellStyle name="Calculation 2 3 2 3 4 5 2" xfId="8600"/>
    <cellStyle name="Calculation 2 3 2 3 4 5 3" xfId="8601"/>
    <cellStyle name="Calculation 2 3 2 3 4 6" xfId="8602"/>
    <cellStyle name="Calculation 2 3 2 3 4 6 2" xfId="8603"/>
    <cellStyle name="Calculation 2 3 2 3 4 6 3" xfId="8604"/>
    <cellStyle name="Calculation 2 3 2 3 4 7" xfId="8605"/>
    <cellStyle name="Calculation 2 3 2 3 4 7 2" xfId="8606"/>
    <cellStyle name="Calculation 2 3 2 3 4 7 3" xfId="8607"/>
    <cellStyle name="Calculation 2 3 2 3 4 8" xfId="8608"/>
    <cellStyle name="Calculation 2 3 2 3 4 8 2" xfId="8609"/>
    <cellStyle name="Calculation 2 3 2 3 4 8 3" xfId="8610"/>
    <cellStyle name="Calculation 2 3 2 3 4 9" xfId="8611"/>
    <cellStyle name="Calculation 2 3 2 3 4 9 2" xfId="8612"/>
    <cellStyle name="Calculation 2 3 2 3 4 9 3" xfId="8613"/>
    <cellStyle name="Calculation 2 3 2 3 5" xfId="8614"/>
    <cellStyle name="Calculation 2 3 2 3 5 2" xfId="8615"/>
    <cellStyle name="Calculation 2 3 2 3 5 2 2" xfId="8616"/>
    <cellStyle name="Calculation 2 3 2 3 5 2 3" xfId="8617"/>
    <cellStyle name="Calculation 2 3 2 3 5 3" xfId="8618"/>
    <cellStyle name="Calculation 2 3 2 3 5 3 2" xfId="8619"/>
    <cellStyle name="Calculation 2 3 2 3 5 3 3" xfId="8620"/>
    <cellStyle name="Calculation 2 3 2 3 5 4" xfId="8621"/>
    <cellStyle name="Calculation 2 3 2 3 5 4 2" xfId="8622"/>
    <cellStyle name="Calculation 2 3 2 3 5 4 3" xfId="8623"/>
    <cellStyle name="Calculation 2 3 2 3 5 5" xfId="8624"/>
    <cellStyle name="Calculation 2 3 2 3 5 5 2" xfId="8625"/>
    <cellStyle name="Calculation 2 3 2 3 5 5 3" xfId="8626"/>
    <cellStyle name="Calculation 2 3 2 3 5 6" xfId="8627"/>
    <cellStyle name="Calculation 2 3 2 3 5 6 2" xfId="8628"/>
    <cellStyle name="Calculation 2 3 2 3 5 6 3" xfId="8629"/>
    <cellStyle name="Calculation 2 3 2 3 5 7" xfId="8630"/>
    <cellStyle name="Calculation 2 3 2 3 5 7 2" xfId="8631"/>
    <cellStyle name="Calculation 2 3 2 3 5 7 3" xfId="8632"/>
    <cellStyle name="Calculation 2 3 2 3 5 8" xfId="8633"/>
    <cellStyle name="Calculation 2 3 2 3 5 9" xfId="8634"/>
    <cellStyle name="Calculation 2 3 2 3 6" xfId="8635"/>
    <cellStyle name="Calculation 2 3 2 3 6 2" xfId="8636"/>
    <cellStyle name="Calculation 2 3 2 3 6 2 2" xfId="8637"/>
    <cellStyle name="Calculation 2 3 2 3 6 2 3" xfId="8638"/>
    <cellStyle name="Calculation 2 3 2 3 6 3" xfId="8639"/>
    <cellStyle name="Calculation 2 3 2 3 6 3 2" xfId="8640"/>
    <cellStyle name="Calculation 2 3 2 3 6 3 3" xfId="8641"/>
    <cellStyle name="Calculation 2 3 2 3 6 4" xfId="8642"/>
    <cellStyle name="Calculation 2 3 2 3 6 4 2" xfId="8643"/>
    <cellStyle name="Calculation 2 3 2 3 6 4 3" xfId="8644"/>
    <cellStyle name="Calculation 2 3 2 3 6 5" xfId="8645"/>
    <cellStyle name="Calculation 2 3 2 3 6 5 2" xfId="8646"/>
    <cellStyle name="Calculation 2 3 2 3 6 5 3" xfId="8647"/>
    <cellStyle name="Calculation 2 3 2 3 6 6" xfId="8648"/>
    <cellStyle name="Calculation 2 3 2 3 6 6 2" xfId="8649"/>
    <cellStyle name="Calculation 2 3 2 3 6 6 3" xfId="8650"/>
    <cellStyle name="Calculation 2 3 2 3 6 7" xfId="8651"/>
    <cellStyle name="Calculation 2 3 2 3 6 7 2" xfId="8652"/>
    <cellStyle name="Calculation 2 3 2 3 6 7 3" xfId="8653"/>
    <cellStyle name="Calculation 2 3 2 3 6 8" xfId="8654"/>
    <cellStyle name="Calculation 2 3 2 3 6 9" xfId="8655"/>
    <cellStyle name="Calculation 2 3 2 3 7" xfId="8656"/>
    <cellStyle name="Calculation 2 3 2 3 7 2" xfId="8657"/>
    <cellStyle name="Calculation 2 3 2 3 7 2 2" xfId="8658"/>
    <cellStyle name="Calculation 2 3 2 3 7 2 3" xfId="8659"/>
    <cellStyle name="Calculation 2 3 2 3 7 3" xfId="8660"/>
    <cellStyle name="Calculation 2 3 2 3 7 3 2" xfId="8661"/>
    <cellStyle name="Calculation 2 3 2 3 7 3 3" xfId="8662"/>
    <cellStyle name="Calculation 2 3 2 3 7 4" xfId="8663"/>
    <cellStyle name="Calculation 2 3 2 3 7 4 2" xfId="8664"/>
    <cellStyle name="Calculation 2 3 2 3 7 4 3" xfId="8665"/>
    <cellStyle name="Calculation 2 3 2 3 7 5" xfId="8666"/>
    <cellStyle name="Calculation 2 3 2 3 7 5 2" xfId="8667"/>
    <cellStyle name="Calculation 2 3 2 3 7 5 3" xfId="8668"/>
    <cellStyle name="Calculation 2 3 2 3 7 6" xfId="8669"/>
    <cellStyle name="Calculation 2 3 2 3 7 6 2" xfId="8670"/>
    <cellStyle name="Calculation 2 3 2 3 7 6 3" xfId="8671"/>
    <cellStyle name="Calculation 2 3 2 3 7 7" xfId="8672"/>
    <cellStyle name="Calculation 2 3 2 3 7 7 2" xfId="8673"/>
    <cellStyle name="Calculation 2 3 2 3 7 7 3" xfId="8674"/>
    <cellStyle name="Calculation 2 3 2 3 7 8" xfId="8675"/>
    <cellStyle name="Calculation 2 3 2 3 7 9" xfId="8676"/>
    <cellStyle name="Calculation 2 3 2 3 8" xfId="8677"/>
    <cellStyle name="Calculation 2 3 2 3 8 2" xfId="8678"/>
    <cellStyle name="Calculation 2 3 2 3 8 2 2" xfId="8679"/>
    <cellStyle name="Calculation 2 3 2 3 8 2 3" xfId="8680"/>
    <cellStyle name="Calculation 2 3 2 3 8 3" xfId="8681"/>
    <cellStyle name="Calculation 2 3 2 3 8 3 2" xfId="8682"/>
    <cellStyle name="Calculation 2 3 2 3 8 3 3" xfId="8683"/>
    <cellStyle name="Calculation 2 3 2 3 8 4" xfId="8684"/>
    <cellStyle name="Calculation 2 3 2 3 8 4 2" xfId="8685"/>
    <cellStyle name="Calculation 2 3 2 3 8 4 3" xfId="8686"/>
    <cellStyle name="Calculation 2 3 2 3 8 5" xfId="8687"/>
    <cellStyle name="Calculation 2 3 2 3 8 6" xfId="8688"/>
    <cellStyle name="Calculation 2 3 2 3 9" xfId="8689"/>
    <cellStyle name="Calculation 2 3 2 3 9 2" xfId="8690"/>
    <cellStyle name="Calculation 2 3 2 3 9 3" xfId="8691"/>
    <cellStyle name="Calculation 2 3 2 4" xfId="8692"/>
    <cellStyle name="Calculation 2 3 2 4 2" xfId="8693"/>
    <cellStyle name="Calculation 2 3 2 4 2 2" xfId="8694"/>
    <cellStyle name="Calculation 2 3 2 4 2 3" xfId="8695"/>
    <cellStyle name="Calculation 2 3 2 4 3" xfId="8696"/>
    <cellStyle name="Calculation 2 3 2 4 3 2" xfId="8697"/>
    <cellStyle name="Calculation 2 3 2 4 3 3" xfId="8698"/>
    <cellStyle name="Calculation 2 3 2 4 4" xfId="8699"/>
    <cellStyle name="Calculation 2 3 2 4 4 2" xfId="8700"/>
    <cellStyle name="Calculation 2 3 2 4 4 3" xfId="8701"/>
    <cellStyle name="Calculation 2 3 2 4 5" xfId="8702"/>
    <cellStyle name="Calculation 2 3 2 4 6" xfId="8703"/>
    <cellStyle name="Calculation 2 3 2 5" xfId="8704"/>
    <cellStyle name="Calculation 2 3 2 5 2" xfId="8705"/>
    <cellStyle name="Calculation 2 3 2 5 3" xfId="8706"/>
    <cellStyle name="Calculation 2 3 2 6" xfId="8707"/>
    <cellStyle name="Calculation 2 3 2 7" xfId="8708"/>
    <cellStyle name="Calculation 2 3 3" xfId="8709"/>
    <cellStyle name="Calculation 2 3 3 2" xfId="8710"/>
    <cellStyle name="Calculation 2 3 3 2 10" xfId="8711"/>
    <cellStyle name="Calculation 2 3 3 2 10 2" xfId="8712"/>
    <cellStyle name="Calculation 2 3 3 2 10 3" xfId="8713"/>
    <cellStyle name="Calculation 2 3 3 2 11" xfId="8714"/>
    <cellStyle name="Calculation 2 3 3 2 11 2" xfId="8715"/>
    <cellStyle name="Calculation 2 3 3 2 11 3" xfId="8716"/>
    <cellStyle name="Calculation 2 3 3 2 12" xfId="8717"/>
    <cellStyle name="Calculation 2 3 3 2 12 2" xfId="8718"/>
    <cellStyle name="Calculation 2 3 3 2 12 3" xfId="8719"/>
    <cellStyle name="Calculation 2 3 3 2 13" xfId="8720"/>
    <cellStyle name="Calculation 2 3 3 2 13 2" xfId="8721"/>
    <cellStyle name="Calculation 2 3 3 2 13 3" xfId="8722"/>
    <cellStyle name="Calculation 2 3 3 2 14" xfId="8723"/>
    <cellStyle name="Calculation 2 3 3 2 15" xfId="8724"/>
    <cellStyle name="Calculation 2 3 3 2 2" xfId="8725"/>
    <cellStyle name="Calculation 2 3 3 2 2 10" xfId="8726"/>
    <cellStyle name="Calculation 2 3 3 2 2 10 2" xfId="8727"/>
    <cellStyle name="Calculation 2 3 3 2 2 10 3" xfId="8728"/>
    <cellStyle name="Calculation 2 3 3 2 2 11" xfId="8729"/>
    <cellStyle name="Calculation 2 3 3 2 2 12" xfId="8730"/>
    <cellStyle name="Calculation 2 3 3 2 2 2" xfId="8731"/>
    <cellStyle name="Calculation 2 3 3 2 2 2 2" xfId="8732"/>
    <cellStyle name="Calculation 2 3 3 2 2 2 2 2" xfId="8733"/>
    <cellStyle name="Calculation 2 3 3 2 2 2 2 3" xfId="8734"/>
    <cellStyle name="Calculation 2 3 3 2 2 2 3" xfId="8735"/>
    <cellStyle name="Calculation 2 3 3 2 2 2 3 2" xfId="8736"/>
    <cellStyle name="Calculation 2 3 3 2 2 2 3 3" xfId="8737"/>
    <cellStyle name="Calculation 2 3 3 2 2 2 4" xfId="8738"/>
    <cellStyle name="Calculation 2 3 3 2 2 2 4 2" xfId="8739"/>
    <cellStyle name="Calculation 2 3 3 2 2 2 4 3" xfId="8740"/>
    <cellStyle name="Calculation 2 3 3 2 2 2 5" xfId="8741"/>
    <cellStyle name="Calculation 2 3 3 2 2 2 5 2" xfId="8742"/>
    <cellStyle name="Calculation 2 3 3 2 2 2 5 3" xfId="8743"/>
    <cellStyle name="Calculation 2 3 3 2 2 2 6" xfId="8744"/>
    <cellStyle name="Calculation 2 3 3 2 2 2 6 2" xfId="8745"/>
    <cellStyle name="Calculation 2 3 3 2 2 2 6 3" xfId="8746"/>
    <cellStyle name="Calculation 2 3 3 2 2 2 7" xfId="8747"/>
    <cellStyle name="Calculation 2 3 3 2 2 2 7 2" xfId="8748"/>
    <cellStyle name="Calculation 2 3 3 2 2 2 7 3" xfId="8749"/>
    <cellStyle name="Calculation 2 3 3 2 2 2 8" xfId="8750"/>
    <cellStyle name="Calculation 2 3 3 2 2 2 9" xfId="8751"/>
    <cellStyle name="Calculation 2 3 3 2 2 3" xfId="8752"/>
    <cellStyle name="Calculation 2 3 3 2 2 3 2" xfId="8753"/>
    <cellStyle name="Calculation 2 3 3 2 2 3 2 2" xfId="8754"/>
    <cellStyle name="Calculation 2 3 3 2 2 3 2 3" xfId="8755"/>
    <cellStyle name="Calculation 2 3 3 2 2 3 3" xfId="8756"/>
    <cellStyle name="Calculation 2 3 3 2 2 3 3 2" xfId="8757"/>
    <cellStyle name="Calculation 2 3 3 2 2 3 3 3" xfId="8758"/>
    <cellStyle name="Calculation 2 3 3 2 2 3 4" xfId="8759"/>
    <cellStyle name="Calculation 2 3 3 2 2 3 4 2" xfId="8760"/>
    <cellStyle name="Calculation 2 3 3 2 2 3 4 3" xfId="8761"/>
    <cellStyle name="Calculation 2 3 3 2 2 3 5" xfId="8762"/>
    <cellStyle name="Calculation 2 3 3 2 2 3 5 2" xfId="8763"/>
    <cellStyle name="Calculation 2 3 3 2 2 3 5 3" xfId="8764"/>
    <cellStyle name="Calculation 2 3 3 2 2 3 6" xfId="8765"/>
    <cellStyle name="Calculation 2 3 3 2 2 3 6 2" xfId="8766"/>
    <cellStyle name="Calculation 2 3 3 2 2 3 6 3" xfId="8767"/>
    <cellStyle name="Calculation 2 3 3 2 2 3 7" xfId="8768"/>
    <cellStyle name="Calculation 2 3 3 2 2 3 8" xfId="8769"/>
    <cellStyle name="Calculation 2 3 3 2 2 4" xfId="8770"/>
    <cellStyle name="Calculation 2 3 3 2 2 4 2" xfId="8771"/>
    <cellStyle name="Calculation 2 3 3 2 2 4 2 2" xfId="8772"/>
    <cellStyle name="Calculation 2 3 3 2 2 4 2 3" xfId="8773"/>
    <cellStyle name="Calculation 2 3 3 2 2 4 3" xfId="8774"/>
    <cellStyle name="Calculation 2 3 3 2 2 4 3 2" xfId="8775"/>
    <cellStyle name="Calculation 2 3 3 2 2 4 3 3" xfId="8776"/>
    <cellStyle name="Calculation 2 3 3 2 2 4 4" xfId="8777"/>
    <cellStyle name="Calculation 2 3 3 2 2 4 4 2" xfId="8778"/>
    <cellStyle name="Calculation 2 3 3 2 2 4 4 3" xfId="8779"/>
    <cellStyle name="Calculation 2 3 3 2 2 4 5" xfId="8780"/>
    <cellStyle name="Calculation 2 3 3 2 2 4 5 2" xfId="8781"/>
    <cellStyle name="Calculation 2 3 3 2 2 4 5 3" xfId="8782"/>
    <cellStyle name="Calculation 2 3 3 2 2 4 6" xfId="8783"/>
    <cellStyle name="Calculation 2 3 3 2 2 4 6 2" xfId="8784"/>
    <cellStyle name="Calculation 2 3 3 2 2 4 6 3" xfId="8785"/>
    <cellStyle name="Calculation 2 3 3 2 2 4 7" xfId="8786"/>
    <cellStyle name="Calculation 2 3 3 2 2 4 8" xfId="8787"/>
    <cellStyle name="Calculation 2 3 3 2 2 5" xfId="8788"/>
    <cellStyle name="Calculation 2 3 3 2 2 5 2" xfId="8789"/>
    <cellStyle name="Calculation 2 3 3 2 2 5 3" xfId="8790"/>
    <cellStyle name="Calculation 2 3 3 2 2 6" xfId="8791"/>
    <cellStyle name="Calculation 2 3 3 2 2 6 2" xfId="8792"/>
    <cellStyle name="Calculation 2 3 3 2 2 6 3" xfId="8793"/>
    <cellStyle name="Calculation 2 3 3 2 2 7" xfId="8794"/>
    <cellStyle name="Calculation 2 3 3 2 2 7 2" xfId="8795"/>
    <cellStyle name="Calculation 2 3 3 2 2 7 3" xfId="8796"/>
    <cellStyle name="Calculation 2 3 3 2 2 8" xfId="8797"/>
    <cellStyle name="Calculation 2 3 3 2 2 8 2" xfId="8798"/>
    <cellStyle name="Calculation 2 3 3 2 2 8 3" xfId="8799"/>
    <cellStyle name="Calculation 2 3 3 2 2 9" xfId="8800"/>
    <cellStyle name="Calculation 2 3 3 2 2 9 2" xfId="8801"/>
    <cellStyle name="Calculation 2 3 3 2 2 9 3" xfId="8802"/>
    <cellStyle name="Calculation 2 3 3 2 3" xfId="8803"/>
    <cellStyle name="Calculation 2 3 3 2 3 10" xfId="8804"/>
    <cellStyle name="Calculation 2 3 3 2 3 10 2" xfId="8805"/>
    <cellStyle name="Calculation 2 3 3 2 3 10 3" xfId="8806"/>
    <cellStyle name="Calculation 2 3 3 2 3 11" xfId="8807"/>
    <cellStyle name="Calculation 2 3 3 2 3 12" xfId="8808"/>
    <cellStyle name="Calculation 2 3 3 2 3 2" xfId="8809"/>
    <cellStyle name="Calculation 2 3 3 2 3 2 2" xfId="8810"/>
    <cellStyle name="Calculation 2 3 3 2 3 2 2 2" xfId="8811"/>
    <cellStyle name="Calculation 2 3 3 2 3 2 2 3" xfId="8812"/>
    <cellStyle name="Calculation 2 3 3 2 3 2 3" xfId="8813"/>
    <cellStyle name="Calculation 2 3 3 2 3 2 3 2" xfId="8814"/>
    <cellStyle name="Calculation 2 3 3 2 3 2 3 3" xfId="8815"/>
    <cellStyle name="Calculation 2 3 3 2 3 2 4" xfId="8816"/>
    <cellStyle name="Calculation 2 3 3 2 3 2 4 2" xfId="8817"/>
    <cellStyle name="Calculation 2 3 3 2 3 2 4 3" xfId="8818"/>
    <cellStyle name="Calculation 2 3 3 2 3 2 5" xfId="8819"/>
    <cellStyle name="Calculation 2 3 3 2 3 2 5 2" xfId="8820"/>
    <cellStyle name="Calculation 2 3 3 2 3 2 5 3" xfId="8821"/>
    <cellStyle name="Calculation 2 3 3 2 3 2 6" xfId="8822"/>
    <cellStyle name="Calculation 2 3 3 2 3 2 6 2" xfId="8823"/>
    <cellStyle name="Calculation 2 3 3 2 3 2 6 3" xfId="8824"/>
    <cellStyle name="Calculation 2 3 3 2 3 2 7" xfId="8825"/>
    <cellStyle name="Calculation 2 3 3 2 3 2 7 2" xfId="8826"/>
    <cellStyle name="Calculation 2 3 3 2 3 2 7 3" xfId="8827"/>
    <cellStyle name="Calculation 2 3 3 2 3 2 8" xfId="8828"/>
    <cellStyle name="Calculation 2 3 3 2 3 2 9" xfId="8829"/>
    <cellStyle name="Calculation 2 3 3 2 3 3" xfId="8830"/>
    <cellStyle name="Calculation 2 3 3 2 3 3 2" xfId="8831"/>
    <cellStyle name="Calculation 2 3 3 2 3 3 2 2" xfId="8832"/>
    <cellStyle name="Calculation 2 3 3 2 3 3 2 3" xfId="8833"/>
    <cellStyle name="Calculation 2 3 3 2 3 3 3" xfId="8834"/>
    <cellStyle name="Calculation 2 3 3 2 3 3 3 2" xfId="8835"/>
    <cellStyle name="Calculation 2 3 3 2 3 3 3 3" xfId="8836"/>
    <cellStyle name="Calculation 2 3 3 2 3 3 4" xfId="8837"/>
    <cellStyle name="Calculation 2 3 3 2 3 3 4 2" xfId="8838"/>
    <cellStyle name="Calculation 2 3 3 2 3 3 4 3" xfId="8839"/>
    <cellStyle name="Calculation 2 3 3 2 3 3 5" xfId="8840"/>
    <cellStyle name="Calculation 2 3 3 2 3 3 5 2" xfId="8841"/>
    <cellStyle name="Calculation 2 3 3 2 3 3 5 3" xfId="8842"/>
    <cellStyle name="Calculation 2 3 3 2 3 3 6" xfId="8843"/>
    <cellStyle name="Calculation 2 3 3 2 3 3 6 2" xfId="8844"/>
    <cellStyle name="Calculation 2 3 3 2 3 3 6 3" xfId="8845"/>
    <cellStyle name="Calculation 2 3 3 2 3 3 7" xfId="8846"/>
    <cellStyle name="Calculation 2 3 3 2 3 3 8" xfId="8847"/>
    <cellStyle name="Calculation 2 3 3 2 3 4" xfId="8848"/>
    <cellStyle name="Calculation 2 3 3 2 3 4 2" xfId="8849"/>
    <cellStyle name="Calculation 2 3 3 2 3 4 2 2" xfId="8850"/>
    <cellStyle name="Calculation 2 3 3 2 3 4 2 3" xfId="8851"/>
    <cellStyle name="Calculation 2 3 3 2 3 4 3" xfId="8852"/>
    <cellStyle name="Calculation 2 3 3 2 3 4 3 2" xfId="8853"/>
    <cellStyle name="Calculation 2 3 3 2 3 4 3 3" xfId="8854"/>
    <cellStyle name="Calculation 2 3 3 2 3 4 4" xfId="8855"/>
    <cellStyle name="Calculation 2 3 3 2 3 4 4 2" xfId="8856"/>
    <cellStyle name="Calculation 2 3 3 2 3 4 4 3" xfId="8857"/>
    <cellStyle name="Calculation 2 3 3 2 3 4 5" xfId="8858"/>
    <cellStyle name="Calculation 2 3 3 2 3 4 5 2" xfId="8859"/>
    <cellStyle name="Calculation 2 3 3 2 3 4 5 3" xfId="8860"/>
    <cellStyle name="Calculation 2 3 3 2 3 4 6" xfId="8861"/>
    <cellStyle name="Calculation 2 3 3 2 3 4 6 2" xfId="8862"/>
    <cellStyle name="Calculation 2 3 3 2 3 4 6 3" xfId="8863"/>
    <cellStyle name="Calculation 2 3 3 2 3 4 7" xfId="8864"/>
    <cellStyle name="Calculation 2 3 3 2 3 4 8" xfId="8865"/>
    <cellStyle name="Calculation 2 3 3 2 3 5" xfId="8866"/>
    <cellStyle name="Calculation 2 3 3 2 3 5 2" xfId="8867"/>
    <cellStyle name="Calculation 2 3 3 2 3 5 3" xfId="8868"/>
    <cellStyle name="Calculation 2 3 3 2 3 6" xfId="8869"/>
    <cellStyle name="Calculation 2 3 3 2 3 6 2" xfId="8870"/>
    <cellStyle name="Calculation 2 3 3 2 3 6 3" xfId="8871"/>
    <cellStyle name="Calculation 2 3 3 2 3 7" xfId="8872"/>
    <cellStyle name="Calculation 2 3 3 2 3 7 2" xfId="8873"/>
    <cellStyle name="Calculation 2 3 3 2 3 7 3" xfId="8874"/>
    <cellStyle name="Calculation 2 3 3 2 3 8" xfId="8875"/>
    <cellStyle name="Calculation 2 3 3 2 3 8 2" xfId="8876"/>
    <cellStyle name="Calculation 2 3 3 2 3 8 3" xfId="8877"/>
    <cellStyle name="Calculation 2 3 3 2 3 9" xfId="8878"/>
    <cellStyle name="Calculation 2 3 3 2 3 9 2" xfId="8879"/>
    <cellStyle name="Calculation 2 3 3 2 3 9 3" xfId="8880"/>
    <cellStyle name="Calculation 2 3 3 2 4" xfId="8881"/>
    <cellStyle name="Calculation 2 3 3 2 4 10" xfId="8882"/>
    <cellStyle name="Calculation 2 3 3 2 4 10 2" xfId="8883"/>
    <cellStyle name="Calculation 2 3 3 2 4 10 3" xfId="8884"/>
    <cellStyle name="Calculation 2 3 3 2 4 11" xfId="8885"/>
    <cellStyle name="Calculation 2 3 3 2 4 12" xfId="8886"/>
    <cellStyle name="Calculation 2 3 3 2 4 2" xfId="8887"/>
    <cellStyle name="Calculation 2 3 3 2 4 2 2" xfId="8888"/>
    <cellStyle name="Calculation 2 3 3 2 4 2 2 2" xfId="8889"/>
    <cellStyle name="Calculation 2 3 3 2 4 2 2 3" xfId="8890"/>
    <cellStyle name="Calculation 2 3 3 2 4 2 3" xfId="8891"/>
    <cellStyle name="Calculation 2 3 3 2 4 2 3 2" xfId="8892"/>
    <cellStyle name="Calculation 2 3 3 2 4 2 3 3" xfId="8893"/>
    <cellStyle name="Calculation 2 3 3 2 4 2 4" xfId="8894"/>
    <cellStyle name="Calculation 2 3 3 2 4 2 4 2" xfId="8895"/>
    <cellStyle name="Calculation 2 3 3 2 4 2 4 3" xfId="8896"/>
    <cellStyle name="Calculation 2 3 3 2 4 2 5" xfId="8897"/>
    <cellStyle name="Calculation 2 3 3 2 4 2 5 2" xfId="8898"/>
    <cellStyle name="Calculation 2 3 3 2 4 2 5 3" xfId="8899"/>
    <cellStyle name="Calculation 2 3 3 2 4 2 6" xfId="8900"/>
    <cellStyle name="Calculation 2 3 3 2 4 2 6 2" xfId="8901"/>
    <cellStyle name="Calculation 2 3 3 2 4 2 6 3" xfId="8902"/>
    <cellStyle name="Calculation 2 3 3 2 4 2 7" xfId="8903"/>
    <cellStyle name="Calculation 2 3 3 2 4 2 7 2" xfId="8904"/>
    <cellStyle name="Calculation 2 3 3 2 4 2 7 3" xfId="8905"/>
    <cellStyle name="Calculation 2 3 3 2 4 2 8" xfId="8906"/>
    <cellStyle name="Calculation 2 3 3 2 4 2 9" xfId="8907"/>
    <cellStyle name="Calculation 2 3 3 2 4 3" xfId="8908"/>
    <cellStyle name="Calculation 2 3 3 2 4 3 2" xfId="8909"/>
    <cellStyle name="Calculation 2 3 3 2 4 3 2 2" xfId="8910"/>
    <cellStyle name="Calculation 2 3 3 2 4 3 2 3" xfId="8911"/>
    <cellStyle name="Calculation 2 3 3 2 4 3 3" xfId="8912"/>
    <cellStyle name="Calculation 2 3 3 2 4 3 3 2" xfId="8913"/>
    <cellStyle name="Calculation 2 3 3 2 4 3 3 3" xfId="8914"/>
    <cellStyle name="Calculation 2 3 3 2 4 3 4" xfId="8915"/>
    <cellStyle name="Calculation 2 3 3 2 4 3 4 2" xfId="8916"/>
    <cellStyle name="Calculation 2 3 3 2 4 3 4 3" xfId="8917"/>
    <cellStyle name="Calculation 2 3 3 2 4 3 5" xfId="8918"/>
    <cellStyle name="Calculation 2 3 3 2 4 3 5 2" xfId="8919"/>
    <cellStyle name="Calculation 2 3 3 2 4 3 5 3" xfId="8920"/>
    <cellStyle name="Calculation 2 3 3 2 4 3 6" xfId="8921"/>
    <cellStyle name="Calculation 2 3 3 2 4 3 6 2" xfId="8922"/>
    <cellStyle name="Calculation 2 3 3 2 4 3 6 3" xfId="8923"/>
    <cellStyle name="Calculation 2 3 3 2 4 3 7" xfId="8924"/>
    <cellStyle name="Calculation 2 3 3 2 4 3 8" xfId="8925"/>
    <cellStyle name="Calculation 2 3 3 2 4 4" xfId="8926"/>
    <cellStyle name="Calculation 2 3 3 2 4 4 2" xfId="8927"/>
    <cellStyle name="Calculation 2 3 3 2 4 4 2 2" xfId="8928"/>
    <cellStyle name="Calculation 2 3 3 2 4 4 2 3" xfId="8929"/>
    <cellStyle name="Calculation 2 3 3 2 4 4 3" xfId="8930"/>
    <cellStyle name="Calculation 2 3 3 2 4 4 3 2" xfId="8931"/>
    <cellStyle name="Calculation 2 3 3 2 4 4 3 3" xfId="8932"/>
    <cellStyle name="Calculation 2 3 3 2 4 4 4" xfId="8933"/>
    <cellStyle name="Calculation 2 3 3 2 4 4 4 2" xfId="8934"/>
    <cellStyle name="Calculation 2 3 3 2 4 4 4 3" xfId="8935"/>
    <cellStyle name="Calculation 2 3 3 2 4 4 5" xfId="8936"/>
    <cellStyle name="Calculation 2 3 3 2 4 4 5 2" xfId="8937"/>
    <cellStyle name="Calculation 2 3 3 2 4 4 5 3" xfId="8938"/>
    <cellStyle name="Calculation 2 3 3 2 4 4 6" xfId="8939"/>
    <cellStyle name="Calculation 2 3 3 2 4 4 6 2" xfId="8940"/>
    <cellStyle name="Calculation 2 3 3 2 4 4 6 3" xfId="8941"/>
    <cellStyle name="Calculation 2 3 3 2 4 4 7" xfId="8942"/>
    <cellStyle name="Calculation 2 3 3 2 4 4 8" xfId="8943"/>
    <cellStyle name="Calculation 2 3 3 2 4 5" xfId="8944"/>
    <cellStyle name="Calculation 2 3 3 2 4 5 2" xfId="8945"/>
    <cellStyle name="Calculation 2 3 3 2 4 5 3" xfId="8946"/>
    <cellStyle name="Calculation 2 3 3 2 4 6" xfId="8947"/>
    <cellStyle name="Calculation 2 3 3 2 4 6 2" xfId="8948"/>
    <cellStyle name="Calculation 2 3 3 2 4 6 3" xfId="8949"/>
    <cellStyle name="Calculation 2 3 3 2 4 7" xfId="8950"/>
    <cellStyle name="Calculation 2 3 3 2 4 7 2" xfId="8951"/>
    <cellStyle name="Calculation 2 3 3 2 4 7 3" xfId="8952"/>
    <cellStyle name="Calculation 2 3 3 2 4 8" xfId="8953"/>
    <cellStyle name="Calculation 2 3 3 2 4 8 2" xfId="8954"/>
    <cellStyle name="Calculation 2 3 3 2 4 8 3" xfId="8955"/>
    <cellStyle name="Calculation 2 3 3 2 4 9" xfId="8956"/>
    <cellStyle name="Calculation 2 3 3 2 4 9 2" xfId="8957"/>
    <cellStyle name="Calculation 2 3 3 2 4 9 3" xfId="8958"/>
    <cellStyle name="Calculation 2 3 3 2 5" xfId="8959"/>
    <cellStyle name="Calculation 2 3 3 2 5 2" xfId="8960"/>
    <cellStyle name="Calculation 2 3 3 2 5 2 2" xfId="8961"/>
    <cellStyle name="Calculation 2 3 3 2 5 2 3" xfId="8962"/>
    <cellStyle name="Calculation 2 3 3 2 5 3" xfId="8963"/>
    <cellStyle name="Calculation 2 3 3 2 5 3 2" xfId="8964"/>
    <cellStyle name="Calculation 2 3 3 2 5 3 3" xfId="8965"/>
    <cellStyle name="Calculation 2 3 3 2 5 4" xfId="8966"/>
    <cellStyle name="Calculation 2 3 3 2 5 4 2" xfId="8967"/>
    <cellStyle name="Calculation 2 3 3 2 5 4 3" xfId="8968"/>
    <cellStyle name="Calculation 2 3 3 2 5 5" xfId="8969"/>
    <cellStyle name="Calculation 2 3 3 2 5 5 2" xfId="8970"/>
    <cellStyle name="Calculation 2 3 3 2 5 5 3" xfId="8971"/>
    <cellStyle name="Calculation 2 3 3 2 5 6" xfId="8972"/>
    <cellStyle name="Calculation 2 3 3 2 5 6 2" xfId="8973"/>
    <cellStyle name="Calculation 2 3 3 2 5 6 3" xfId="8974"/>
    <cellStyle name="Calculation 2 3 3 2 5 7" xfId="8975"/>
    <cellStyle name="Calculation 2 3 3 2 5 7 2" xfId="8976"/>
    <cellStyle name="Calculation 2 3 3 2 5 7 3" xfId="8977"/>
    <cellStyle name="Calculation 2 3 3 2 5 8" xfId="8978"/>
    <cellStyle name="Calculation 2 3 3 2 5 9" xfId="8979"/>
    <cellStyle name="Calculation 2 3 3 2 6" xfId="8980"/>
    <cellStyle name="Calculation 2 3 3 2 6 2" xfId="8981"/>
    <cellStyle name="Calculation 2 3 3 2 6 2 2" xfId="8982"/>
    <cellStyle name="Calculation 2 3 3 2 6 2 3" xfId="8983"/>
    <cellStyle name="Calculation 2 3 3 2 6 3" xfId="8984"/>
    <cellStyle name="Calculation 2 3 3 2 6 3 2" xfId="8985"/>
    <cellStyle name="Calculation 2 3 3 2 6 3 3" xfId="8986"/>
    <cellStyle name="Calculation 2 3 3 2 6 4" xfId="8987"/>
    <cellStyle name="Calculation 2 3 3 2 6 4 2" xfId="8988"/>
    <cellStyle name="Calculation 2 3 3 2 6 4 3" xfId="8989"/>
    <cellStyle name="Calculation 2 3 3 2 6 5" xfId="8990"/>
    <cellStyle name="Calculation 2 3 3 2 6 5 2" xfId="8991"/>
    <cellStyle name="Calculation 2 3 3 2 6 5 3" xfId="8992"/>
    <cellStyle name="Calculation 2 3 3 2 6 6" xfId="8993"/>
    <cellStyle name="Calculation 2 3 3 2 6 6 2" xfId="8994"/>
    <cellStyle name="Calculation 2 3 3 2 6 6 3" xfId="8995"/>
    <cellStyle name="Calculation 2 3 3 2 6 7" xfId="8996"/>
    <cellStyle name="Calculation 2 3 3 2 6 7 2" xfId="8997"/>
    <cellStyle name="Calculation 2 3 3 2 6 7 3" xfId="8998"/>
    <cellStyle name="Calculation 2 3 3 2 6 8" xfId="8999"/>
    <cellStyle name="Calculation 2 3 3 2 6 9" xfId="9000"/>
    <cellStyle name="Calculation 2 3 3 2 7" xfId="9001"/>
    <cellStyle name="Calculation 2 3 3 2 7 2" xfId="9002"/>
    <cellStyle name="Calculation 2 3 3 2 7 2 2" xfId="9003"/>
    <cellStyle name="Calculation 2 3 3 2 7 2 3" xfId="9004"/>
    <cellStyle name="Calculation 2 3 3 2 7 3" xfId="9005"/>
    <cellStyle name="Calculation 2 3 3 2 7 3 2" xfId="9006"/>
    <cellStyle name="Calculation 2 3 3 2 7 3 3" xfId="9007"/>
    <cellStyle name="Calculation 2 3 3 2 7 4" xfId="9008"/>
    <cellStyle name="Calculation 2 3 3 2 7 4 2" xfId="9009"/>
    <cellStyle name="Calculation 2 3 3 2 7 4 3" xfId="9010"/>
    <cellStyle name="Calculation 2 3 3 2 7 5" xfId="9011"/>
    <cellStyle name="Calculation 2 3 3 2 7 5 2" xfId="9012"/>
    <cellStyle name="Calculation 2 3 3 2 7 5 3" xfId="9013"/>
    <cellStyle name="Calculation 2 3 3 2 7 6" xfId="9014"/>
    <cellStyle name="Calculation 2 3 3 2 7 6 2" xfId="9015"/>
    <cellStyle name="Calculation 2 3 3 2 7 6 3" xfId="9016"/>
    <cellStyle name="Calculation 2 3 3 2 7 7" xfId="9017"/>
    <cellStyle name="Calculation 2 3 3 2 7 7 2" xfId="9018"/>
    <cellStyle name="Calculation 2 3 3 2 7 7 3" xfId="9019"/>
    <cellStyle name="Calculation 2 3 3 2 7 8" xfId="9020"/>
    <cellStyle name="Calculation 2 3 3 2 7 9" xfId="9021"/>
    <cellStyle name="Calculation 2 3 3 2 8" xfId="9022"/>
    <cellStyle name="Calculation 2 3 3 2 8 2" xfId="9023"/>
    <cellStyle name="Calculation 2 3 3 2 8 2 2" xfId="9024"/>
    <cellStyle name="Calculation 2 3 3 2 8 2 3" xfId="9025"/>
    <cellStyle name="Calculation 2 3 3 2 8 3" xfId="9026"/>
    <cellStyle name="Calculation 2 3 3 2 8 3 2" xfId="9027"/>
    <cellStyle name="Calculation 2 3 3 2 8 3 3" xfId="9028"/>
    <cellStyle name="Calculation 2 3 3 2 8 4" xfId="9029"/>
    <cellStyle name="Calculation 2 3 3 2 8 4 2" xfId="9030"/>
    <cellStyle name="Calculation 2 3 3 2 8 4 3" xfId="9031"/>
    <cellStyle name="Calculation 2 3 3 2 8 5" xfId="9032"/>
    <cellStyle name="Calculation 2 3 3 2 8 6" xfId="9033"/>
    <cellStyle name="Calculation 2 3 3 2 9" xfId="9034"/>
    <cellStyle name="Calculation 2 3 3 2 9 2" xfId="9035"/>
    <cellStyle name="Calculation 2 3 3 2 9 3" xfId="9036"/>
    <cellStyle name="Calculation 2 3 3 3" xfId="9037"/>
    <cellStyle name="Calculation 2 3 3 3 2" xfId="9038"/>
    <cellStyle name="Calculation 2 3 3 3 2 2" xfId="9039"/>
    <cellStyle name="Calculation 2 3 3 3 2 3" xfId="9040"/>
    <cellStyle name="Calculation 2 3 3 3 3" xfId="9041"/>
    <cellStyle name="Calculation 2 3 3 3 3 2" xfId="9042"/>
    <cellStyle name="Calculation 2 3 3 3 3 3" xfId="9043"/>
    <cellStyle name="Calculation 2 3 3 3 4" xfId="9044"/>
    <cellStyle name="Calculation 2 3 3 3 4 2" xfId="9045"/>
    <cellStyle name="Calculation 2 3 3 3 4 3" xfId="9046"/>
    <cellStyle name="Calculation 2 3 3 3 5" xfId="9047"/>
    <cellStyle name="Calculation 2 3 3 3 6" xfId="9048"/>
    <cellStyle name="Calculation 2 3 3 4" xfId="9049"/>
    <cellStyle name="Calculation 2 3 3 4 2" xfId="9050"/>
    <cellStyle name="Calculation 2 3 3 4 3" xfId="9051"/>
    <cellStyle name="Calculation 2 3 3 5" xfId="9052"/>
    <cellStyle name="Calculation 2 3 3 6" xfId="9053"/>
    <cellStyle name="Calculation 2 3 4" xfId="9054"/>
    <cellStyle name="Calculation 2 3 4 10" xfId="9055"/>
    <cellStyle name="Calculation 2 3 4 10 2" xfId="9056"/>
    <cellStyle name="Calculation 2 3 4 10 3" xfId="9057"/>
    <cellStyle name="Calculation 2 3 4 11" xfId="9058"/>
    <cellStyle name="Calculation 2 3 4 11 2" xfId="9059"/>
    <cellStyle name="Calculation 2 3 4 11 3" xfId="9060"/>
    <cellStyle name="Calculation 2 3 4 12" xfId="9061"/>
    <cellStyle name="Calculation 2 3 4 12 2" xfId="9062"/>
    <cellStyle name="Calculation 2 3 4 12 3" xfId="9063"/>
    <cellStyle name="Calculation 2 3 4 13" xfId="9064"/>
    <cellStyle name="Calculation 2 3 4 13 2" xfId="9065"/>
    <cellStyle name="Calculation 2 3 4 13 3" xfId="9066"/>
    <cellStyle name="Calculation 2 3 4 14" xfId="9067"/>
    <cellStyle name="Calculation 2 3 4 15" xfId="9068"/>
    <cellStyle name="Calculation 2 3 4 2" xfId="9069"/>
    <cellStyle name="Calculation 2 3 4 2 10" xfId="9070"/>
    <cellStyle name="Calculation 2 3 4 2 10 2" xfId="9071"/>
    <cellStyle name="Calculation 2 3 4 2 10 3" xfId="9072"/>
    <cellStyle name="Calculation 2 3 4 2 11" xfId="9073"/>
    <cellStyle name="Calculation 2 3 4 2 12" xfId="9074"/>
    <cellStyle name="Calculation 2 3 4 2 2" xfId="9075"/>
    <cellStyle name="Calculation 2 3 4 2 2 2" xfId="9076"/>
    <cellStyle name="Calculation 2 3 4 2 2 2 2" xfId="9077"/>
    <cellStyle name="Calculation 2 3 4 2 2 2 3" xfId="9078"/>
    <cellStyle name="Calculation 2 3 4 2 2 3" xfId="9079"/>
    <cellStyle name="Calculation 2 3 4 2 2 3 2" xfId="9080"/>
    <cellStyle name="Calculation 2 3 4 2 2 3 3" xfId="9081"/>
    <cellStyle name="Calculation 2 3 4 2 2 4" xfId="9082"/>
    <cellStyle name="Calculation 2 3 4 2 2 4 2" xfId="9083"/>
    <cellStyle name="Calculation 2 3 4 2 2 4 3" xfId="9084"/>
    <cellStyle name="Calculation 2 3 4 2 2 5" xfId="9085"/>
    <cellStyle name="Calculation 2 3 4 2 2 5 2" xfId="9086"/>
    <cellStyle name="Calculation 2 3 4 2 2 5 3" xfId="9087"/>
    <cellStyle name="Calculation 2 3 4 2 2 6" xfId="9088"/>
    <cellStyle name="Calculation 2 3 4 2 2 6 2" xfId="9089"/>
    <cellStyle name="Calculation 2 3 4 2 2 6 3" xfId="9090"/>
    <cellStyle name="Calculation 2 3 4 2 2 7" xfId="9091"/>
    <cellStyle name="Calculation 2 3 4 2 2 7 2" xfId="9092"/>
    <cellStyle name="Calculation 2 3 4 2 2 7 3" xfId="9093"/>
    <cellStyle name="Calculation 2 3 4 2 2 8" xfId="9094"/>
    <cellStyle name="Calculation 2 3 4 2 2 9" xfId="9095"/>
    <cellStyle name="Calculation 2 3 4 2 3" xfId="9096"/>
    <cellStyle name="Calculation 2 3 4 2 3 2" xfId="9097"/>
    <cellStyle name="Calculation 2 3 4 2 3 2 2" xfId="9098"/>
    <cellStyle name="Calculation 2 3 4 2 3 2 3" xfId="9099"/>
    <cellStyle name="Calculation 2 3 4 2 3 3" xfId="9100"/>
    <cellStyle name="Calculation 2 3 4 2 3 3 2" xfId="9101"/>
    <cellStyle name="Calculation 2 3 4 2 3 3 3" xfId="9102"/>
    <cellStyle name="Calculation 2 3 4 2 3 4" xfId="9103"/>
    <cellStyle name="Calculation 2 3 4 2 3 4 2" xfId="9104"/>
    <cellStyle name="Calculation 2 3 4 2 3 4 3" xfId="9105"/>
    <cellStyle name="Calculation 2 3 4 2 3 5" xfId="9106"/>
    <cellStyle name="Calculation 2 3 4 2 3 5 2" xfId="9107"/>
    <cellStyle name="Calculation 2 3 4 2 3 5 3" xfId="9108"/>
    <cellStyle name="Calculation 2 3 4 2 3 6" xfId="9109"/>
    <cellStyle name="Calculation 2 3 4 2 3 6 2" xfId="9110"/>
    <cellStyle name="Calculation 2 3 4 2 3 6 3" xfId="9111"/>
    <cellStyle name="Calculation 2 3 4 2 3 7" xfId="9112"/>
    <cellStyle name="Calculation 2 3 4 2 3 8" xfId="9113"/>
    <cellStyle name="Calculation 2 3 4 2 4" xfId="9114"/>
    <cellStyle name="Calculation 2 3 4 2 4 2" xfId="9115"/>
    <cellStyle name="Calculation 2 3 4 2 4 2 2" xfId="9116"/>
    <cellStyle name="Calculation 2 3 4 2 4 2 3" xfId="9117"/>
    <cellStyle name="Calculation 2 3 4 2 4 3" xfId="9118"/>
    <cellStyle name="Calculation 2 3 4 2 4 3 2" xfId="9119"/>
    <cellStyle name="Calculation 2 3 4 2 4 3 3" xfId="9120"/>
    <cellStyle name="Calculation 2 3 4 2 4 4" xfId="9121"/>
    <cellStyle name="Calculation 2 3 4 2 4 4 2" xfId="9122"/>
    <cellStyle name="Calculation 2 3 4 2 4 4 3" xfId="9123"/>
    <cellStyle name="Calculation 2 3 4 2 4 5" xfId="9124"/>
    <cellStyle name="Calculation 2 3 4 2 4 5 2" xfId="9125"/>
    <cellStyle name="Calculation 2 3 4 2 4 5 3" xfId="9126"/>
    <cellStyle name="Calculation 2 3 4 2 4 6" xfId="9127"/>
    <cellStyle name="Calculation 2 3 4 2 4 6 2" xfId="9128"/>
    <cellStyle name="Calculation 2 3 4 2 4 6 3" xfId="9129"/>
    <cellStyle name="Calculation 2 3 4 2 4 7" xfId="9130"/>
    <cellStyle name="Calculation 2 3 4 2 4 8" xfId="9131"/>
    <cellStyle name="Calculation 2 3 4 2 5" xfId="9132"/>
    <cellStyle name="Calculation 2 3 4 2 5 2" xfId="9133"/>
    <cellStyle name="Calculation 2 3 4 2 5 3" xfId="9134"/>
    <cellStyle name="Calculation 2 3 4 2 6" xfId="9135"/>
    <cellStyle name="Calculation 2 3 4 2 6 2" xfId="9136"/>
    <cellStyle name="Calculation 2 3 4 2 6 3" xfId="9137"/>
    <cellStyle name="Calculation 2 3 4 2 7" xfId="9138"/>
    <cellStyle name="Calculation 2 3 4 2 7 2" xfId="9139"/>
    <cellStyle name="Calculation 2 3 4 2 7 3" xfId="9140"/>
    <cellStyle name="Calculation 2 3 4 2 8" xfId="9141"/>
    <cellStyle name="Calculation 2 3 4 2 8 2" xfId="9142"/>
    <cellStyle name="Calculation 2 3 4 2 8 3" xfId="9143"/>
    <cellStyle name="Calculation 2 3 4 2 9" xfId="9144"/>
    <cellStyle name="Calculation 2 3 4 2 9 2" xfId="9145"/>
    <cellStyle name="Calculation 2 3 4 2 9 3" xfId="9146"/>
    <cellStyle name="Calculation 2 3 4 3" xfId="9147"/>
    <cellStyle name="Calculation 2 3 4 3 10" xfId="9148"/>
    <cellStyle name="Calculation 2 3 4 3 10 2" xfId="9149"/>
    <cellStyle name="Calculation 2 3 4 3 10 3" xfId="9150"/>
    <cellStyle name="Calculation 2 3 4 3 11" xfId="9151"/>
    <cellStyle name="Calculation 2 3 4 3 12" xfId="9152"/>
    <cellStyle name="Calculation 2 3 4 3 2" xfId="9153"/>
    <cellStyle name="Calculation 2 3 4 3 2 2" xfId="9154"/>
    <cellStyle name="Calculation 2 3 4 3 2 2 2" xfId="9155"/>
    <cellStyle name="Calculation 2 3 4 3 2 2 3" xfId="9156"/>
    <cellStyle name="Calculation 2 3 4 3 2 3" xfId="9157"/>
    <cellStyle name="Calculation 2 3 4 3 2 3 2" xfId="9158"/>
    <cellStyle name="Calculation 2 3 4 3 2 3 3" xfId="9159"/>
    <cellStyle name="Calculation 2 3 4 3 2 4" xfId="9160"/>
    <cellStyle name="Calculation 2 3 4 3 2 4 2" xfId="9161"/>
    <cellStyle name="Calculation 2 3 4 3 2 4 3" xfId="9162"/>
    <cellStyle name="Calculation 2 3 4 3 2 5" xfId="9163"/>
    <cellStyle name="Calculation 2 3 4 3 2 5 2" xfId="9164"/>
    <cellStyle name="Calculation 2 3 4 3 2 5 3" xfId="9165"/>
    <cellStyle name="Calculation 2 3 4 3 2 6" xfId="9166"/>
    <cellStyle name="Calculation 2 3 4 3 2 6 2" xfId="9167"/>
    <cellStyle name="Calculation 2 3 4 3 2 6 3" xfId="9168"/>
    <cellStyle name="Calculation 2 3 4 3 2 7" xfId="9169"/>
    <cellStyle name="Calculation 2 3 4 3 2 7 2" xfId="9170"/>
    <cellStyle name="Calculation 2 3 4 3 2 7 3" xfId="9171"/>
    <cellStyle name="Calculation 2 3 4 3 2 8" xfId="9172"/>
    <cellStyle name="Calculation 2 3 4 3 2 9" xfId="9173"/>
    <cellStyle name="Calculation 2 3 4 3 3" xfId="9174"/>
    <cellStyle name="Calculation 2 3 4 3 3 2" xfId="9175"/>
    <cellStyle name="Calculation 2 3 4 3 3 2 2" xfId="9176"/>
    <cellStyle name="Calculation 2 3 4 3 3 2 3" xfId="9177"/>
    <cellStyle name="Calculation 2 3 4 3 3 3" xfId="9178"/>
    <cellStyle name="Calculation 2 3 4 3 3 3 2" xfId="9179"/>
    <cellStyle name="Calculation 2 3 4 3 3 3 3" xfId="9180"/>
    <cellStyle name="Calculation 2 3 4 3 3 4" xfId="9181"/>
    <cellStyle name="Calculation 2 3 4 3 3 4 2" xfId="9182"/>
    <cellStyle name="Calculation 2 3 4 3 3 4 3" xfId="9183"/>
    <cellStyle name="Calculation 2 3 4 3 3 5" xfId="9184"/>
    <cellStyle name="Calculation 2 3 4 3 3 5 2" xfId="9185"/>
    <cellStyle name="Calculation 2 3 4 3 3 5 3" xfId="9186"/>
    <cellStyle name="Calculation 2 3 4 3 3 6" xfId="9187"/>
    <cellStyle name="Calculation 2 3 4 3 3 6 2" xfId="9188"/>
    <cellStyle name="Calculation 2 3 4 3 3 6 3" xfId="9189"/>
    <cellStyle name="Calculation 2 3 4 3 3 7" xfId="9190"/>
    <cellStyle name="Calculation 2 3 4 3 3 8" xfId="9191"/>
    <cellStyle name="Calculation 2 3 4 3 4" xfId="9192"/>
    <cellStyle name="Calculation 2 3 4 3 4 2" xfId="9193"/>
    <cellStyle name="Calculation 2 3 4 3 4 2 2" xfId="9194"/>
    <cellStyle name="Calculation 2 3 4 3 4 2 3" xfId="9195"/>
    <cellStyle name="Calculation 2 3 4 3 4 3" xfId="9196"/>
    <cellStyle name="Calculation 2 3 4 3 4 3 2" xfId="9197"/>
    <cellStyle name="Calculation 2 3 4 3 4 3 3" xfId="9198"/>
    <cellStyle name="Calculation 2 3 4 3 4 4" xfId="9199"/>
    <cellStyle name="Calculation 2 3 4 3 4 4 2" xfId="9200"/>
    <cellStyle name="Calculation 2 3 4 3 4 4 3" xfId="9201"/>
    <cellStyle name="Calculation 2 3 4 3 4 5" xfId="9202"/>
    <cellStyle name="Calculation 2 3 4 3 4 5 2" xfId="9203"/>
    <cellStyle name="Calculation 2 3 4 3 4 5 3" xfId="9204"/>
    <cellStyle name="Calculation 2 3 4 3 4 6" xfId="9205"/>
    <cellStyle name="Calculation 2 3 4 3 4 6 2" xfId="9206"/>
    <cellStyle name="Calculation 2 3 4 3 4 6 3" xfId="9207"/>
    <cellStyle name="Calculation 2 3 4 3 4 7" xfId="9208"/>
    <cellStyle name="Calculation 2 3 4 3 4 8" xfId="9209"/>
    <cellStyle name="Calculation 2 3 4 3 5" xfId="9210"/>
    <cellStyle name="Calculation 2 3 4 3 5 2" xfId="9211"/>
    <cellStyle name="Calculation 2 3 4 3 5 3" xfId="9212"/>
    <cellStyle name="Calculation 2 3 4 3 6" xfId="9213"/>
    <cellStyle name="Calculation 2 3 4 3 6 2" xfId="9214"/>
    <cellStyle name="Calculation 2 3 4 3 6 3" xfId="9215"/>
    <cellStyle name="Calculation 2 3 4 3 7" xfId="9216"/>
    <cellStyle name="Calculation 2 3 4 3 7 2" xfId="9217"/>
    <cellStyle name="Calculation 2 3 4 3 7 3" xfId="9218"/>
    <cellStyle name="Calculation 2 3 4 3 8" xfId="9219"/>
    <cellStyle name="Calculation 2 3 4 3 8 2" xfId="9220"/>
    <cellStyle name="Calculation 2 3 4 3 8 3" xfId="9221"/>
    <cellStyle name="Calculation 2 3 4 3 9" xfId="9222"/>
    <cellStyle name="Calculation 2 3 4 3 9 2" xfId="9223"/>
    <cellStyle name="Calculation 2 3 4 3 9 3" xfId="9224"/>
    <cellStyle name="Calculation 2 3 4 4" xfId="9225"/>
    <cellStyle name="Calculation 2 3 4 4 10" xfId="9226"/>
    <cellStyle name="Calculation 2 3 4 4 10 2" xfId="9227"/>
    <cellStyle name="Calculation 2 3 4 4 10 3" xfId="9228"/>
    <cellStyle name="Calculation 2 3 4 4 11" xfId="9229"/>
    <cellStyle name="Calculation 2 3 4 4 12" xfId="9230"/>
    <cellStyle name="Calculation 2 3 4 4 2" xfId="9231"/>
    <cellStyle name="Calculation 2 3 4 4 2 2" xfId="9232"/>
    <cellStyle name="Calculation 2 3 4 4 2 2 2" xfId="9233"/>
    <cellStyle name="Calculation 2 3 4 4 2 2 3" xfId="9234"/>
    <cellStyle name="Calculation 2 3 4 4 2 3" xfId="9235"/>
    <cellStyle name="Calculation 2 3 4 4 2 3 2" xfId="9236"/>
    <cellStyle name="Calculation 2 3 4 4 2 3 3" xfId="9237"/>
    <cellStyle name="Calculation 2 3 4 4 2 4" xfId="9238"/>
    <cellStyle name="Calculation 2 3 4 4 2 4 2" xfId="9239"/>
    <cellStyle name="Calculation 2 3 4 4 2 4 3" xfId="9240"/>
    <cellStyle name="Calculation 2 3 4 4 2 5" xfId="9241"/>
    <cellStyle name="Calculation 2 3 4 4 2 5 2" xfId="9242"/>
    <cellStyle name="Calculation 2 3 4 4 2 5 3" xfId="9243"/>
    <cellStyle name="Calculation 2 3 4 4 2 6" xfId="9244"/>
    <cellStyle name="Calculation 2 3 4 4 2 6 2" xfId="9245"/>
    <cellStyle name="Calculation 2 3 4 4 2 6 3" xfId="9246"/>
    <cellStyle name="Calculation 2 3 4 4 2 7" xfId="9247"/>
    <cellStyle name="Calculation 2 3 4 4 2 7 2" xfId="9248"/>
    <cellStyle name="Calculation 2 3 4 4 2 7 3" xfId="9249"/>
    <cellStyle name="Calculation 2 3 4 4 2 8" xfId="9250"/>
    <cellStyle name="Calculation 2 3 4 4 2 9" xfId="9251"/>
    <cellStyle name="Calculation 2 3 4 4 3" xfId="9252"/>
    <cellStyle name="Calculation 2 3 4 4 3 2" xfId="9253"/>
    <cellStyle name="Calculation 2 3 4 4 3 2 2" xfId="9254"/>
    <cellStyle name="Calculation 2 3 4 4 3 2 3" xfId="9255"/>
    <cellStyle name="Calculation 2 3 4 4 3 3" xfId="9256"/>
    <cellStyle name="Calculation 2 3 4 4 3 3 2" xfId="9257"/>
    <cellStyle name="Calculation 2 3 4 4 3 3 3" xfId="9258"/>
    <cellStyle name="Calculation 2 3 4 4 3 4" xfId="9259"/>
    <cellStyle name="Calculation 2 3 4 4 3 4 2" xfId="9260"/>
    <cellStyle name="Calculation 2 3 4 4 3 4 3" xfId="9261"/>
    <cellStyle name="Calculation 2 3 4 4 3 5" xfId="9262"/>
    <cellStyle name="Calculation 2 3 4 4 3 5 2" xfId="9263"/>
    <cellStyle name="Calculation 2 3 4 4 3 5 3" xfId="9264"/>
    <cellStyle name="Calculation 2 3 4 4 3 6" xfId="9265"/>
    <cellStyle name="Calculation 2 3 4 4 3 6 2" xfId="9266"/>
    <cellStyle name="Calculation 2 3 4 4 3 6 3" xfId="9267"/>
    <cellStyle name="Calculation 2 3 4 4 3 7" xfId="9268"/>
    <cellStyle name="Calculation 2 3 4 4 3 8" xfId="9269"/>
    <cellStyle name="Calculation 2 3 4 4 4" xfId="9270"/>
    <cellStyle name="Calculation 2 3 4 4 4 2" xfId="9271"/>
    <cellStyle name="Calculation 2 3 4 4 4 2 2" xfId="9272"/>
    <cellStyle name="Calculation 2 3 4 4 4 2 3" xfId="9273"/>
    <cellStyle name="Calculation 2 3 4 4 4 3" xfId="9274"/>
    <cellStyle name="Calculation 2 3 4 4 4 3 2" xfId="9275"/>
    <cellStyle name="Calculation 2 3 4 4 4 3 3" xfId="9276"/>
    <cellStyle name="Calculation 2 3 4 4 4 4" xfId="9277"/>
    <cellStyle name="Calculation 2 3 4 4 4 4 2" xfId="9278"/>
    <cellStyle name="Calculation 2 3 4 4 4 4 3" xfId="9279"/>
    <cellStyle name="Calculation 2 3 4 4 4 5" xfId="9280"/>
    <cellStyle name="Calculation 2 3 4 4 4 5 2" xfId="9281"/>
    <cellStyle name="Calculation 2 3 4 4 4 5 3" xfId="9282"/>
    <cellStyle name="Calculation 2 3 4 4 4 6" xfId="9283"/>
    <cellStyle name="Calculation 2 3 4 4 4 6 2" xfId="9284"/>
    <cellStyle name="Calculation 2 3 4 4 4 6 3" xfId="9285"/>
    <cellStyle name="Calculation 2 3 4 4 4 7" xfId="9286"/>
    <cellStyle name="Calculation 2 3 4 4 4 8" xfId="9287"/>
    <cellStyle name="Calculation 2 3 4 4 5" xfId="9288"/>
    <cellStyle name="Calculation 2 3 4 4 5 2" xfId="9289"/>
    <cellStyle name="Calculation 2 3 4 4 5 3" xfId="9290"/>
    <cellStyle name="Calculation 2 3 4 4 6" xfId="9291"/>
    <cellStyle name="Calculation 2 3 4 4 6 2" xfId="9292"/>
    <cellStyle name="Calculation 2 3 4 4 6 3" xfId="9293"/>
    <cellStyle name="Calculation 2 3 4 4 7" xfId="9294"/>
    <cellStyle name="Calculation 2 3 4 4 7 2" xfId="9295"/>
    <cellStyle name="Calculation 2 3 4 4 7 3" xfId="9296"/>
    <cellStyle name="Calculation 2 3 4 4 8" xfId="9297"/>
    <cellStyle name="Calculation 2 3 4 4 8 2" xfId="9298"/>
    <cellStyle name="Calculation 2 3 4 4 8 3" xfId="9299"/>
    <cellStyle name="Calculation 2 3 4 4 9" xfId="9300"/>
    <cellStyle name="Calculation 2 3 4 4 9 2" xfId="9301"/>
    <cellStyle name="Calculation 2 3 4 4 9 3" xfId="9302"/>
    <cellStyle name="Calculation 2 3 4 5" xfId="9303"/>
    <cellStyle name="Calculation 2 3 4 5 2" xfId="9304"/>
    <cellStyle name="Calculation 2 3 4 5 2 2" xfId="9305"/>
    <cellStyle name="Calculation 2 3 4 5 2 3" xfId="9306"/>
    <cellStyle name="Calculation 2 3 4 5 3" xfId="9307"/>
    <cellStyle name="Calculation 2 3 4 5 3 2" xfId="9308"/>
    <cellStyle name="Calculation 2 3 4 5 3 3" xfId="9309"/>
    <cellStyle name="Calculation 2 3 4 5 4" xfId="9310"/>
    <cellStyle name="Calculation 2 3 4 5 4 2" xfId="9311"/>
    <cellStyle name="Calculation 2 3 4 5 4 3" xfId="9312"/>
    <cellStyle name="Calculation 2 3 4 5 5" xfId="9313"/>
    <cellStyle name="Calculation 2 3 4 5 5 2" xfId="9314"/>
    <cellStyle name="Calculation 2 3 4 5 5 3" xfId="9315"/>
    <cellStyle name="Calculation 2 3 4 5 6" xfId="9316"/>
    <cellStyle name="Calculation 2 3 4 5 6 2" xfId="9317"/>
    <cellStyle name="Calculation 2 3 4 5 6 3" xfId="9318"/>
    <cellStyle name="Calculation 2 3 4 5 7" xfId="9319"/>
    <cellStyle name="Calculation 2 3 4 5 7 2" xfId="9320"/>
    <cellStyle name="Calculation 2 3 4 5 7 3" xfId="9321"/>
    <cellStyle name="Calculation 2 3 4 5 8" xfId="9322"/>
    <cellStyle name="Calculation 2 3 4 5 9" xfId="9323"/>
    <cellStyle name="Calculation 2 3 4 6" xfId="9324"/>
    <cellStyle name="Calculation 2 3 4 6 2" xfId="9325"/>
    <cellStyle name="Calculation 2 3 4 6 2 2" xfId="9326"/>
    <cellStyle name="Calculation 2 3 4 6 2 3" xfId="9327"/>
    <cellStyle name="Calculation 2 3 4 6 3" xfId="9328"/>
    <cellStyle name="Calculation 2 3 4 6 3 2" xfId="9329"/>
    <cellStyle name="Calculation 2 3 4 6 3 3" xfId="9330"/>
    <cellStyle name="Calculation 2 3 4 6 4" xfId="9331"/>
    <cellStyle name="Calculation 2 3 4 6 4 2" xfId="9332"/>
    <cellStyle name="Calculation 2 3 4 6 4 3" xfId="9333"/>
    <cellStyle name="Calculation 2 3 4 6 5" xfId="9334"/>
    <cellStyle name="Calculation 2 3 4 6 5 2" xfId="9335"/>
    <cellStyle name="Calculation 2 3 4 6 5 3" xfId="9336"/>
    <cellStyle name="Calculation 2 3 4 6 6" xfId="9337"/>
    <cellStyle name="Calculation 2 3 4 6 6 2" xfId="9338"/>
    <cellStyle name="Calculation 2 3 4 6 6 3" xfId="9339"/>
    <cellStyle name="Calculation 2 3 4 6 7" xfId="9340"/>
    <cellStyle name="Calculation 2 3 4 6 7 2" xfId="9341"/>
    <cellStyle name="Calculation 2 3 4 6 7 3" xfId="9342"/>
    <cellStyle name="Calculation 2 3 4 6 8" xfId="9343"/>
    <cellStyle name="Calculation 2 3 4 6 9" xfId="9344"/>
    <cellStyle name="Calculation 2 3 4 7" xfId="9345"/>
    <cellStyle name="Calculation 2 3 4 7 2" xfId="9346"/>
    <cellStyle name="Calculation 2 3 4 7 2 2" xfId="9347"/>
    <cellStyle name="Calculation 2 3 4 7 2 3" xfId="9348"/>
    <cellStyle name="Calculation 2 3 4 7 3" xfId="9349"/>
    <cellStyle name="Calculation 2 3 4 7 3 2" xfId="9350"/>
    <cellStyle name="Calculation 2 3 4 7 3 3" xfId="9351"/>
    <cellStyle name="Calculation 2 3 4 7 4" xfId="9352"/>
    <cellStyle name="Calculation 2 3 4 7 4 2" xfId="9353"/>
    <cellStyle name="Calculation 2 3 4 7 4 3" xfId="9354"/>
    <cellStyle name="Calculation 2 3 4 7 5" xfId="9355"/>
    <cellStyle name="Calculation 2 3 4 7 5 2" xfId="9356"/>
    <cellStyle name="Calculation 2 3 4 7 5 3" xfId="9357"/>
    <cellStyle name="Calculation 2 3 4 7 6" xfId="9358"/>
    <cellStyle name="Calculation 2 3 4 7 6 2" xfId="9359"/>
    <cellStyle name="Calculation 2 3 4 7 6 3" xfId="9360"/>
    <cellStyle name="Calculation 2 3 4 7 7" xfId="9361"/>
    <cellStyle name="Calculation 2 3 4 7 7 2" xfId="9362"/>
    <cellStyle name="Calculation 2 3 4 7 7 3" xfId="9363"/>
    <cellStyle name="Calculation 2 3 4 7 8" xfId="9364"/>
    <cellStyle name="Calculation 2 3 4 7 9" xfId="9365"/>
    <cellStyle name="Calculation 2 3 4 8" xfId="9366"/>
    <cellStyle name="Calculation 2 3 4 8 2" xfId="9367"/>
    <cellStyle name="Calculation 2 3 4 8 2 2" xfId="9368"/>
    <cellStyle name="Calculation 2 3 4 8 2 3" xfId="9369"/>
    <cellStyle name="Calculation 2 3 4 8 3" xfId="9370"/>
    <cellStyle name="Calculation 2 3 4 8 3 2" xfId="9371"/>
    <cellStyle name="Calculation 2 3 4 8 3 3" xfId="9372"/>
    <cellStyle name="Calculation 2 3 4 8 4" xfId="9373"/>
    <cellStyle name="Calculation 2 3 4 8 4 2" xfId="9374"/>
    <cellStyle name="Calculation 2 3 4 8 4 3" xfId="9375"/>
    <cellStyle name="Calculation 2 3 4 8 5" xfId="9376"/>
    <cellStyle name="Calculation 2 3 4 8 6" xfId="9377"/>
    <cellStyle name="Calculation 2 3 4 9" xfId="9378"/>
    <cellStyle name="Calculation 2 3 4 9 2" xfId="9379"/>
    <cellStyle name="Calculation 2 3 4 9 3" xfId="9380"/>
    <cellStyle name="Calculation 2 3 5" xfId="9381"/>
    <cellStyle name="Calculation 2 3 5 2" xfId="9382"/>
    <cellStyle name="Calculation 2 3 5 2 2" xfId="9383"/>
    <cellStyle name="Calculation 2 3 5 2 3" xfId="9384"/>
    <cellStyle name="Calculation 2 3 5 3" xfId="9385"/>
    <cellStyle name="Calculation 2 3 5 3 2" xfId="9386"/>
    <cellStyle name="Calculation 2 3 5 3 3" xfId="9387"/>
    <cellStyle name="Calculation 2 3 5 4" xfId="9388"/>
    <cellStyle name="Calculation 2 3 5 4 2" xfId="9389"/>
    <cellStyle name="Calculation 2 3 5 4 3" xfId="9390"/>
    <cellStyle name="Calculation 2 3 5 5" xfId="9391"/>
    <cellStyle name="Calculation 2 3 5 6" xfId="9392"/>
    <cellStyle name="Calculation 2 3 6" xfId="9393"/>
    <cellStyle name="Calculation 2 3 6 2" xfId="9394"/>
    <cellStyle name="Calculation 2 3 6 3" xfId="9395"/>
    <cellStyle name="Calculation 2 3 7" xfId="9396"/>
    <cellStyle name="Calculation 2 3 8" xfId="9397"/>
    <cellStyle name="Calculation 2 4" xfId="9398"/>
    <cellStyle name="Calculation 2 4 2" xfId="9399"/>
    <cellStyle name="Calculation 2 4 2 10" xfId="9400"/>
    <cellStyle name="Calculation 2 4 2 10 2" xfId="9401"/>
    <cellStyle name="Calculation 2 4 2 10 3" xfId="9402"/>
    <cellStyle name="Calculation 2 4 2 11" xfId="9403"/>
    <cellStyle name="Calculation 2 4 2 11 2" xfId="9404"/>
    <cellStyle name="Calculation 2 4 2 11 3" xfId="9405"/>
    <cellStyle name="Calculation 2 4 2 12" xfId="9406"/>
    <cellStyle name="Calculation 2 4 2 12 2" xfId="9407"/>
    <cellStyle name="Calculation 2 4 2 12 3" xfId="9408"/>
    <cellStyle name="Calculation 2 4 2 13" xfId="9409"/>
    <cellStyle name="Calculation 2 4 2 13 2" xfId="9410"/>
    <cellStyle name="Calculation 2 4 2 13 3" xfId="9411"/>
    <cellStyle name="Calculation 2 4 2 14" xfId="9412"/>
    <cellStyle name="Calculation 2 4 2 15" xfId="9413"/>
    <cellStyle name="Calculation 2 4 2 2" xfId="9414"/>
    <cellStyle name="Calculation 2 4 2 2 10" xfId="9415"/>
    <cellStyle name="Calculation 2 4 2 2 10 2" xfId="9416"/>
    <cellStyle name="Calculation 2 4 2 2 10 3" xfId="9417"/>
    <cellStyle name="Calculation 2 4 2 2 11" xfId="9418"/>
    <cellStyle name="Calculation 2 4 2 2 12" xfId="9419"/>
    <cellStyle name="Calculation 2 4 2 2 2" xfId="9420"/>
    <cellStyle name="Calculation 2 4 2 2 2 2" xfId="9421"/>
    <cellStyle name="Calculation 2 4 2 2 2 2 2" xfId="9422"/>
    <cellStyle name="Calculation 2 4 2 2 2 2 3" xfId="9423"/>
    <cellStyle name="Calculation 2 4 2 2 2 3" xfId="9424"/>
    <cellStyle name="Calculation 2 4 2 2 2 3 2" xfId="9425"/>
    <cellStyle name="Calculation 2 4 2 2 2 3 3" xfId="9426"/>
    <cellStyle name="Calculation 2 4 2 2 2 4" xfId="9427"/>
    <cellStyle name="Calculation 2 4 2 2 2 4 2" xfId="9428"/>
    <cellStyle name="Calculation 2 4 2 2 2 4 3" xfId="9429"/>
    <cellStyle name="Calculation 2 4 2 2 2 5" xfId="9430"/>
    <cellStyle name="Calculation 2 4 2 2 2 5 2" xfId="9431"/>
    <cellStyle name="Calculation 2 4 2 2 2 5 3" xfId="9432"/>
    <cellStyle name="Calculation 2 4 2 2 2 6" xfId="9433"/>
    <cellStyle name="Calculation 2 4 2 2 2 6 2" xfId="9434"/>
    <cellStyle name="Calculation 2 4 2 2 2 6 3" xfId="9435"/>
    <cellStyle name="Calculation 2 4 2 2 2 7" xfId="9436"/>
    <cellStyle name="Calculation 2 4 2 2 2 7 2" xfId="9437"/>
    <cellStyle name="Calculation 2 4 2 2 2 7 3" xfId="9438"/>
    <cellStyle name="Calculation 2 4 2 2 2 8" xfId="9439"/>
    <cellStyle name="Calculation 2 4 2 2 2 9" xfId="9440"/>
    <cellStyle name="Calculation 2 4 2 2 3" xfId="9441"/>
    <cellStyle name="Calculation 2 4 2 2 3 2" xfId="9442"/>
    <cellStyle name="Calculation 2 4 2 2 3 2 2" xfId="9443"/>
    <cellStyle name="Calculation 2 4 2 2 3 2 3" xfId="9444"/>
    <cellStyle name="Calculation 2 4 2 2 3 3" xfId="9445"/>
    <cellStyle name="Calculation 2 4 2 2 3 3 2" xfId="9446"/>
    <cellStyle name="Calculation 2 4 2 2 3 3 3" xfId="9447"/>
    <cellStyle name="Calculation 2 4 2 2 3 4" xfId="9448"/>
    <cellStyle name="Calculation 2 4 2 2 3 4 2" xfId="9449"/>
    <cellStyle name="Calculation 2 4 2 2 3 4 3" xfId="9450"/>
    <cellStyle name="Calculation 2 4 2 2 3 5" xfId="9451"/>
    <cellStyle name="Calculation 2 4 2 2 3 5 2" xfId="9452"/>
    <cellStyle name="Calculation 2 4 2 2 3 5 3" xfId="9453"/>
    <cellStyle name="Calculation 2 4 2 2 3 6" xfId="9454"/>
    <cellStyle name="Calculation 2 4 2 2 3 6 2" xfId="9455"/>
    <cellStyle name="Calculation 2 4 2 2 3 6 3" xfId="9456"/>
    <cellStyle name="Calculation 2 4 2 2 3 7" xfId="9457"/>
    <cellStyle name="Calculation 2 4 2 2 3 8" xfId="9458"/>
    <cellStyle name="Calculation 2 4 2 2 4" xfId="9459"/>
    <cellStyle name="Calculation 2 4 2 2 4 2" xfId="9460"/>
    <cellStyle name="Calculation 2 4 2 2 4 2 2" xfId="9461"/>
    <cellStyle name="Calculation 2 4 2 2 4 2 3" xfId="9462"/>
    <cellStyle name="Calculation 2 4 2 2 4 3" xfId="9463"/>
    <cellStyle name="Calculation 2 4 2 2 4 3 2" xfId="9464"/>
    <cellStyle name="Calculation 2 4 2 2 4 3 3" xfId="9465"/>
    <cellStyle name="Calculation 2 4 2 2 4 4" xfId="9466"/>
    <cellStyle name="Calculation 2 4 2 2 4 4 2" xfId="9467"/>
    <cellStyle name="Calculation 2 4 2 2 4 4 3" xfId="9468"/>
    <cellStyle name="Calculation 2 4 2 2 4 5" xfId="9469"/>
    <cellStyle name="Calculation 2 4 2 2 4 5 2" xfId="9470"/>
    <cellStyle name="Calculation 2 4 2 2 4 5 3" xfId="9471"/>
    <cellStyle name="Calculation 2 4 2 2 4 6" xfId="9472"/>
    <cellStyle name="Calculation 2 4 2 2 4 6 2" xfId="9473"/>
    <cellStyle name="Calculation 2 4 2 2 4 6 3" xfId="9474"/>
    <cellStyle name="Calculation 2 4 2 2 4 7" xfId="9475"/>
    <cellStyle name="Calculation 2 4 2 2 4 8" xfId="9476"/>
    <cellStyle name="Calculation 2 4 2 2 5" xfId="9477"/>
    <cellStyle name="Calculation 2 4 2 2 5 2" xfId="9478"/>
    <cellStyle name="Calculation 2 4 2 2 5 3" xfId="9479"/>
    <cellStyle name="Calculation 2 4 2 2 6" xfId="9480"/>
    <cellStyle name="Calculation 2 4 2 2 6 2" xfId="9481"/>
    <cellStyle name="Calculation 2 4 2 2 6 3" xfId="9482"/>
    <cellStyle name="Calculation 2 4 2 2 7" xfId="9483"/>
    <cellStyle name="Calculation 2 4 2 2 7 2" xfId="9484"/>
    <cellStyle name="Calculation 2 4 2 2 7 3" xfId="9485"/>
    <cellStyle name="Calculation 2 4 2 2 8" xfId="9486"/>
    <cellStyle name="Calculation 2 4 2 2 8 2" xfId="9487"/>
    <cellStyle name="Calculation 2 4 2 2 8 3" xfId="9488"/>
    <cellStyle name="Calculation 2 4 2 2 9" xfId="9489"/>
    <cellStyle name="Calculation 2 4 2 2 9 2" xfId="9490"/>
    <cellStyle name="Calculation 2 4 2 2 9 3" xfId="9491"/>
    <cellStyle name="Calculation 2 4 2 3" xfId="9492"/>
    <cellStyle name="Calculation 2 4 2 3 10" xfId="9493"/>
    <cellStyle name="Calculation 2 4 2 3 10 2" xfId="9494"/>
    <cellStyle name="Calculation 2 4 2 3 10 3" xfId="9495"/>
    <cellStyle name="Calculation 2 4 2 3 11" xfId="9496"/>
    <cellStyle name="Calculation 2 4 2 3 12" xfId="9497"/>
    <cellStyle name="Calculation 2 4 2 3 2" xfId="9498"/>
    <cellStyle name="Calculation 2 4 2 3 2 2" xfId="9499"/>
    <cellStyle name="Calculation 2 4 2 3 2 2 2" xfId="9500"/>
    <cellStyle name="Calculation 2 4 2 3 2 2 3" xfId="9501"/>
    <cellStyle name="Calculation 2 4 2 3 2 3" xfId="9502"/>
    <cellStyle name="Calculation 2 4 2 3 2 3 2" xfId="9503"/>
    <cellStyle name="Calculation 2 4 2 3 2 3 3" xfId="9504"/>
    <cellStyle name="Calculation 2 4 2 3 2 4" xfId="9505"/>
    <cellStyle name="Calculation 2 4 2 3 2 4 2" xfId="9506"/>
    <cellStyle name="Calculation 2 4 2 3 2 4 3" xfId="9507"/>
    <cellStyle name="Calculation 2 4 2 3 2 5" xfId="9508"/>
    <cellStyle name="Calculation 2 4 2 3 2 5 2" xfId="9509"/>
    <cellStyle name="Calculation 2 4 2 3 2 5 3" xfId="9510"/>
    <cellStyle name="Calculation 2 4 2 3 2 6" xfId="9511"/>
    <cellStyle name="Calculation 2 4 2 3 2 6 2" xfId="9512"/>
    <cellStyle name="Calculation 2 4 2 3 2 6 3" xfId="9513"/>
    <cellStyle name="Calculation 2 4 2 3 2 7" xfId="9514"/>
    <cellStyle name="Calculation 2 4 2 3 2 7 2" xfId="9515"/>
    <cellStyle name="Calculation 2 4 2 3 2 7 3" xfId="9516"/>
    <cellStyle name="Calculation 2 4 2 3 2 8" xfId="9517"/>
    <cellStyle name="Calculation 2 4 2 3 2 9" xfId="9518"/>
    <cellStyle name="Calculation 2 4 2 3 3" xfId="9519"/>
    <cellStyle name="Calculation 2 4 2 3 3 2" xfId="9520"/>
    <cellStyle name="Calculation 2 4 2 3 3 2 2" xfId="9521"/>
    <cellStyle name="Calculation 2 4 2 3 3 2 3" xfId="9522"/>
    <cellStyle name="Calculation 2 4 2 3 3 3" xfId="9523"/>
    <cellStyle name="Calculation 2 4 2 3 3 3 2" xfId="9524"/>
    <cellStyle name="Calculation 2 4 2 3 3 3 3" xfId="9525"/>
    <cellStyle name="Calculation 2 4 2 3 3 4" xfId="9526"/>
    <cellStyle name="Calculation 2 4 2 3 3 4 2" xfId="9527"/>
    <cellStyle name="Calculation 2 4 2 3 3 4 3" xfId="9528"/>
    <cellStyle name="Calculation 2 4 2 3 3 5" xfId="9529"/>
    <cellStyle name="Calculation 2 4 2 3 3 5 2" xfId="9530"/>
    <cellStyle name="Calculation 2 4 2 3 3 5 3" xfId="9531"/>
    <cellStyle name="Calculation 2 4 2 3 3 6" xfId="9532"/>
    <cellStyle name="Calculation 2 4 2 3 3 6 2" xfId="9533"/>
    <cellStyle name="Calculation 2 4 2 3 3 6 3" xfId="9534"/>
    <cellStyle name="Calculation 2 4 2 3 3 7" xfId="9535"/>
    <cellStyle name="Calculation 2 4 2 3 3 8" xfId="9536"/>
    <cellStyle name="Calculation 2 4 2 3 4" xfId="9537"/>
    <cellStyle name="Calculation 2 4 2 3 4 2" xfId="9538"/>
    <cellStyle name="Calculation 2 4 2 3 4 2 2" xfId="9539"/>
    <cellStyle name="Calculation 2 4 2 3 4 2 3" xfId="9540"/>
    <cellStyle name="Calculation 2 4 2 3 4 3" xfId="9541"/>
    <cellStyle name="Calculation 2 4 2 3 4 3 2" xfId="9542"/>
    <cellStyle name="Calculation 2 4 2 3 4 3 3" xfId="9543"/>
    <cellStyle name="Calculation 2 4 2 3 4 4" xfId="9544"/>
    <cellStyle name="Calculation 2 4 2 3 4 4 2" xfId="9545"/>
    <cellStyle name="Calculation 2 4 2 3 4 4 3" xfId="9546"/>
    <cellStyle name="Calculation 2 4 2 3 4 5" xfId="9547"/>
    <cellStyle name="Calculation 2 4 2 3 4 5 2" xfId="9548"/>
    <cellStyle name="Calculation 2 4 2 3 4 5 3" xfId="9549"/>
    <cellStyle name="Calculation 2 4 2 3 4 6" xfId="9550"/>
    <cellStyle name="Calculation 2 4 2 3 4 6 2" xfId="9551"/>
    <cellStyle name="Calculation 2 4 2 3 4 6 3" xfId="9552"/>
    <cellStyle name="Calculation 2 4 2 3 4 7" xfId="9553"/>
    <cellStyle name="Calculation 2 4 2 3 4 8" xfId="9554"/>
    <cellStyle name="Calculation 2 4 2 3 5" xfId="9555"/>
    <cellStyle name="Calculation 2 4 2 3 5 2" xfId="9556"/>
    <cellStyle name="Calculation 2 4 2 3 5 3" xfId="9557"/>
    <cellStyle name="Calculation 2 4 2 3 6" xfId="9558"/>
    <cellStyle name="Calculation 2 4 2 3 6 2" xfId="9559"/>
    <cellStyle name="Calculation 2 4 2 3 6 3" xfId="9560"/>
    <cellStyle name="Calculation 2 4 2 3 7" xfId="9561"/>
    <cellStyle name="Calculation 2 4 2 3 7 2" xfId="9562"/>
    <cellStyle name="Calculation 2 4 2 3 7 3" xfId="9563"/>
    <cellStyle name="Calculation 2 4 2 3 8" xfId="9564"/>
    <cellStyle name="Calculation 2 4 2 3 8 2" xfId="9565"/>
    <cellStyle name="Calculation 2 4 2 3 8 3" xfId="9566"/>
    <cellStyle name="Calculation 2 4 2 3 9" xfId="9567"/>
    <cellStyle name="Calculation 2 4 2 3 9 2" xfId="9568"/>
    <cellStyle name="Calculation 2 4 2 3 9 3" xfId="9569"/>
    <cellStyle name="Calculation 2 4 2 4" xfId="9570"/>
    <cellStyle name="Calculation 2 4 2 4 10" xfId="9571"/>
    <cellStyle name="Calculation 2 4 2 4 10 2" xfId="9572"/>
    <cellStyle name="Calculation 2 4 2 4 10 3" xfId="9573"/>
    <cellStyle name="Calculation 2 4 2 4 11" xfId="9574"/>
    <cellStyle name="Calculation 2 4 2 4 12" xfId="9575"/>
    <cellStyle name="Calculation 2 4 2 4 2" xfId="9576"/>
    <cellStyle name="Calculation 2 4 2 4 2 2" xfId="9577"/>
    <cellStyle name="Calculation 2 4 2 4 2 2 2" xfId="9578"/>
    <cellStyle name="Calculation 2 4 2 4 2 2 3" xfId="9579"/>
    <cellStyle name="Calculation 2 4 2 4 2 3" xfId="9580"/>
    <cellStyle name="Calculation 2 4 2 4 2 3 2" xfId="9581"/>
    <cellStyle name="Calculation 2 4 2 4 2 3 3" xfId="9582"/>
    <cellStyle name="Calculation 2 4 2 4 2 4" xfId="9583"/>
    <cellStyle name="Calculation 2 4 2 4 2 4 2" xfId="9584"/>
    <cellStyle name="Calculation 2 4 2 4 2 4 3" xfId="9585"/>
    <cellStyle name="Calculation 2 4 2 4 2 5" xfId="9586"/>
    <cellStyle name="Calculation 2 4 2 4 2 5 2" xfId="9587"/>
    <cellStyle name="Calculation 2 4 2 4 2 5 3" xfId="9588"/>
    <cellStyle name="Calculation 2 4 2 4 2 6" xfId="9589"/>
    <cellStyle name="Calculation 2 4 2 4 2 6 2" xfId="9590"/>
    <cellStyle name="Calculation 2 4 2 4 2 6 3" xfId="9591"/>
    <cellStyle name="Calculation 2 4 2 4 2 7" xfId="9592"/>
    <cellStyle name="Calculation 2 4 2 4 2 7 2" xfId="9593"/>
    <cellStyle name="Calculation 2 4 2 4 2 7 3" xfId="9594"/>
    <cellStyle name="Calculation 2 4 2 4 2 8" xfId="9595"/>
    <cellStyle name="Calculation 2 4 2 4 2 9" xfId="9596"/>
    <cellStyle name="Calculation 2 4 2 4 3" xfId="9597"/>
    <cellStyle name="Calculation 2 4 2 4 3 2" xfId="9598"/>
    <cellStyle name="Calculation 2 4 2 4 3 2 2" xfId="9599"/>
    <cellStyle name="Calculation 2 4 2 4 3 2 3" xfId="9600"/>
    <cellStyle name="Calculation 2 4 2 4 3 3" xfId="9601"/>
    <cellStyle name="Calculation 2 4 2 4 3 3 2" xfId="9602"/>
    <cellStyle name="Calculation 2 4 2 4 3 3 3" xfId="9603"/>
    <cellStyle name="Calculation 2 4 2 4 3 4" xfId="9604"/>
    <cellStyle name="Calculation 2 4 2 4 3 4 2" xfId="9605"/>
    <cellStyle name="Calculation 2 4 2 4 3 4 3" xfId="9606"/>
    <cellStyle name="Calculation 2 4 2 4 3 5" xfId="9607"/>
    <cellStyle name="Calculation 2 4 2 4 3 5 2" xfId="9608"/>
    <cellStyle name="Calculation 2 4 2 4 3 5 3" xfId="9609"/>
    <cellStyle name="Calculation 2 4 2 4 3 6" xfId="9610"/>
    <cellStyle name="Calculation 2 4 2 4 3 6 2" xfId="9611"/>
    <cellStyle name="Calculation 2 4 2 4 3 6 3" xfId="9612"/>
    <cellStyle name="Calculation 2 4 2 4 3 7" xfId="9613"/>
    <cellStyle name="Calculation 2 4 2 4 3 8" xfId="9614"/>
    <cellStyle name="Calculation 2 4 2 4 4" xfId="9615"/>
    <cellStyle name="Calculation 2 4 2 4 4 2" xfId="9616"/>
    <cellStyle name="Calculation 2 4 2 4 4 2 2" xfId="9617"/>
    <cellStyle name="Calculation 2 4 2 4 4 2 3" xfId="9618"/>
    <cellStyle name="Calculation 2 4 2 4 4 3" xfId="9619"/>
    <cellStyle name="Calculation 2 4 2 4 4 3 2" xfId="9620"/>
    <cellStyle name="Calculation 2 4 2 4 4 3 3" xfId="9621"/>
    <cellStyle name="Calculation 2 4 2 4 4 4" xfId="9622"/>
    <cellStyle name="Calculation 2 4 2 4 4 4 2" xfId="9623"/>
    <cellStyle name="Calculation 2 4 2 4 4 4 3" xfId="9624"/>
    <cellStyle name="Calculation 2 4 2 4 4 5" xfId="9625"/>
    <cellStyle name="Calculation 2 4 2 4 4 5 2" xfId="9626"/>
    <cellStyle name="Calculation 2 4 2 4 4 5 3" xfId="9627"/>
    <cellStyle name="Calculation 2 4 2 4 4 6" xfId="9628"/>
    <cellStyle name="Calculation 2 4 2 4 4 6 2" xfId="9629"/>
    <cellStyle name="Calculation 2 4 2 4 4 6 3" xfId="9630"/>
    <cellStyle name="Calculation 2 4 2 4 4 7" xfId="9631"/>
    <cellStyle name="Calculation 2 4 2 4 4 8" xfId="9632"/>
    <cellStyle name="Calculation 2 4 2 4 5" xfId="9633"/>
    <cellStyle name="Calculation 2 4 2 4 5 2" xfId="9634"/>
    <cellStyle name="Calculation 2 4 2 4 5 3" xfId="9635"/>
    <cellStyle name="Calculation 2 4 2 4 6" xfId="9636"/>
    <cellStyle name="Calculation 2 4 2 4 6 2" xfId="9637"/>
    <cellStyle name="Calculation 2 4 2 4 6 3" xfId="9638"/>
    <cellStyle name="Calculation 2 4 2 4 7" xfId="9639"/>
    <cellStyle name="Calculation 2 4 2 4 7 2" xfId="9640"/>
    <cellStyle name="Calculation 2 4 2 4 7 3" xfId="9641"/>
    <cellStyle name="Calculation 2 4 2 4 8" xfId="9642"/>
    <cellStyle name="Calculation 2 4 2 4 8 2" xfId="9643"/>
    <cellStyle name="Calculation 2 4 2 4 8 3" xfId="9644"/>
    <cellStyle name="Calculation 2 4 2 4 9" xfId="9645"/>
    <cellStyle name="Calculation 2 4 2 4 9 2" xfId="9646"/>
    <cellStyle name="Calculation 2 4 2 4 9 3" xfId="9647"/>
    <cellStyle name="Calculation 2 4 2 5" xfId="9648"/>
    <cellStyle name="Calculation 2 4 2 5 2" xfId="9649"/>
    <cellStyle name="Calculation 2 4 2 5 2 2" xfId="9650"/>
    <cellStyle name="Calculation 2 4 2 5 2 3" xfId="9651"/>
    <cellStyle name="Calculation 2 4 2 5 3" xfId="9652"/>
    <cellStyle name="Calculation 2 4 2 5 3 2" xfId="9653"/>
    <cellStyle name="Calculation 2 4 2 5 3 3" xfId="9654"/>
    <cellStyle name="Calculation 2 4 2 5 4" xfId="9655"/>
    <cellStyle name="Calculation 2 4 2 5 4 2" xfId="9656"/>
    <cellStyle name="Calculation 2 4 2 5 4 3" xfId="9657"/>
    <cellStyle name="Calculation 2 4 2 5 5" xfId="9658"/>
    <cellStyle name="Calculation 2 4 2 5 5 2" xfId="9659"/>
    <cellStyle name="Calculation 2 4 2 5 5 3" xfId="9660"/>
    <cellStyle name="Calculation 2 4 2 5 6" xfId="9661"/>
    <cellStyle name="Calculation 2 4 2 5 6 2" xfId="9662"/>
    <cellStyle name="Calculation 2 4 2 5 6 3" xfId="9663"/>
    <cellStyle name="Calculation 2 4 2 5 7" xfId="9664"/>
    <cellStyle name="Calculation 2 4 2 5 7 2" xfId="9665"/>
    <cellStyle name="Calculation 2 4 2 5 7 3" xfId="9666"/>
    <cellStyle name="Calculation 2 4 2 5 8" xfId="9667"/>
    <cellStyle name="Calculation 2 4 2 5 9" xfId="9668"/>
    <cellStyle name="Calculation 2 4 2 6" xfId="9669"/>
    <cellStyle name="Calculation 2 4 2 6 2" xfId="9670"/>
    <cellStyle name="Calculation 2 4 2 6 2 2" xfId="9671"/>
    <cellStyle name="Calculation 2 4 2 6 2 3" xfId="9672"/>
    <cellStyle name="Calculation 2 4 2 6 3" xfId="9673"/>
    <cellStyle name="Calculation 2 4 2 6 3 2" xfId="9674"/>
    <cellStyle name="Calculation 2 4 2 6 3 3" xfId="9675"/>
    <cellStyle name="Calculation 2 4 2 6 4" xfId="9676"/>
    <cellStyle name="Calculation 2 4 2 6 4 2" xfId="9677"/>
    <cellStyle name="Calculation 2 4 2 6 4 3" xfId="9678"/>
    <cellStyle name="Calculation 2 4 2 6 5" xfId="9679"/>
    <cellStyle name="Calculation 2 4 2 6 5 2" xfId="9680"/>
    <cellStyle name="Calculation 2 4 2 6 5 3" xfId="9681"/>
    <cellStyle name="Calculation 2 4 2 6 6" xfId="9682"/>
    <cellStyle name="Calculation 2 4 2 6 6 2" xfId="9683"/>
    <cellStyle name="Calculation 2 4 2 6 6 3" xfId="9684"/>
    <cellStyle name="Calculation 2 4 2 6 7" xfId="9685"/>
    <cellStyle name="Calculation 2 4 2 6 7 2" xfId="9686"/>
    <cellStyle name="Calculation 2 4 2 6 7 3" xfId="9687"/>
    <cellStyle name="Calculation 2 4 2 6 8" xfId="9688"/>
    <cellStyle name="Calculation 2 4 2 6 9" xfId="9689"/>
    <cellStyle name="Calculation 2 4 2 7" xfId="9690"/>
    <cellStyle name="Calculation 2 4 2 7 2" xfId="9691"/>
    <cellStyle name="Calculation 2 4 2 7 2 2" xfId="9692"/>
    <cellStyle name="Calculation 2 4 2 7 2 3" xfId="9693"/>
    <cellStyle name="Calculation 2 4 2 7 3" xfId="9694"/>
    <cellStyle name="Calculation 2 4 2 7 3 2" xfId="9695"/>
    <cellStyle name="Calculation 2 4 2 7 3 3" xfId="9696"/>
    <cellStyle name="Calculation 2 4 2 7 4" xfId="9697"/>
    <cellStyle name="Calculation 2 4 2 7 4 2" xfId="9698"/>
    <cellStyle name="Calculation 2 4 2 7 4 3" xfId="9699"/>
    <cellStyle name="Calculation 2 4 2 7 5" xfId="9700"/>
    <cellStyle name="Calculation 2 4 2 7 5 2" xfId="9701"/>
    <cellStyle name="Calculation 2 4 2 7 5 3" xfId="9702"/>
    <cellStyle name="Calculation 2 4 2 7 6" xfId="9703"/>
    <cellStyle name="Calculation 2 4 2 7 6 2" xfId="9704"/>
    <cellStyle name="Calculation 2 4 2 7 6 3" xfId="9705"/>
    <cellStyle name="Calculation 2 4 2 7 7" xfId="9706"/>
    <cellStyle name="Calculation 2 4 2 7 7 2" xfId="9707"/>
    <cellStyle name="Calculation 2 4 2 7 7 3" xfId="9708"/>
    <cellStyle name="Calculation 2 4 2 7 8" xfId="9709"/>
    <cellStyle name="Calculation 2 4 2 7 9" xfId="9710"/>
    <cellStyle name="Calculation 2 4 2 8" xfId="9711"/>
    <cellStyle name="Calculation 2 4 2 8 2" xfId="9712"/>
    <cellStyle name="Calculation 2 4 2 8 2 2" xfId="9713"/>
    <cellStyle name="Calculation 2 4 2 8 2 3" xfId="9714"/>
    <cellStyle name="Calculation 2 4 2 8 3" xfId="9715"/>
    <cellStyle name="Calculation 2 4 2 8 3 2" xfId="9716"/>
    <cellStyle name="Calculation 2 4 2 8 3 3" xfId="9717"/>
    <cellStyle name="Calculation 2 4 2 8 4" xfId="9718"/>
    <cellStyle name="Calculation 2 4 2 8 4 2" xfId="9719"/>
    <cellStyle name="Calculation 2 4 2 8 4 3" xfId="9720"/>
    <cellStyle name="Calculation 2 4 2 8 5" xfId="9721"/>
    <cellStyle name="Calculation 2 4 2 8 6" xfId="9722"/>
    <cellStyle name="Calculation 2 4 2 9" xfId="9723"/>
    <cellStyle name="Calculation 2 4 2 9 2" xfId="9724"/>
    <cellStyle name="Calculation 2 4 2 9 3" xfId="9725"/>
    <cellStyle name="Calculation 2 4 3" xfId="9726"/>
    <cellStyle name="Calculation 2 4 3 2" xfId="9727"/>
    <cellStyle name="Calculation 2 4 3 2 2" xfId="9728"/>
    <cellStyle name="Calculation 2 4 3 2 3" xfId="9729"/>
    <cellStyle name="Calculation 2 4 3 3" xfId="9730"/>
    <cellStyle name="Calculation 2 4 3 3 2" xfId="9731"/>
    <cellStyle name="Calculation 2 4 3 3 3" xfId="9732"/>
    <cellStyle name="Calculation 2 4 3 4" xfId="9733"/>
    <cellStyle name="Calculation 2 4 3 4 2" xfId="9734"/>
    <cellStyle name="Calculation 2 4 3 4 3" xfId="9735"/>
    <cellStyle name="Calculation 2 4 3 5" xfId="9736"/>
    <cellStyle name="Calculation 2 4 3 6" xfId="9737"/>
    <cellStyle name="Calculation 2 4 4" xfId="9738"/>
    <cellStyle name="Calculation 2 4 4 2" xfId="9739"/>
    <cellStyle name="Calculation 2 4 4 3" xfId="9740"/>
    <cellStyle name="Calculation 2 4 5" xfId="9741"/>
    <cellStyle name="Calculation 2 4 6" xfId="9742"/>
    <cellStyle name="Calculation 2 5" xfId="9743"/>
    <cellStyle name="Calculation 2 5 10" xfId="9744"/>
    <cellStyle name="Calculation 2 5 10 2" xfId="9745"/>
    <cellStyle name="Calculation 2 5 10 3" xfId="9746"/>
    <cellStyle name="Calculation 2 5 11" xfId="9747"/>
    <cellStyle name="Calculation 2 5 11 2" xfId="9748"/>
    <cellStyle name="Calculation 2 5 11 3" xfId="9749"/>
    <cellStyle name="Calculation 2 5 12" xfId="9750"/>
    <cellStyle name="Calculation 2 5 12 2" xfId="9751"/>
    <cellStyle name="Calculation 2 5 12 3" xfId="9752"/>
    <cellStyle name="Calculation 2 5 13" xfId="9753"/>
    <cellStyle name="Calculation 2 5 13 2" xfId="9754"/>
    <cellStyle name="Calculation 2 5 13 3" xfId="9755"/>
    <cellStyle name="Calculation 2 5 14" xfId="9756"/>
    <cellStyle name="Calculation 2 5 15" xfId="9757"/>
    <cellStyle name="Calculation 2 5 2" xfId="9758"/>
    <cellStyle name="Calculation 2 5 2 10" xfId="9759"/>
    <cellStyle name="Calculation 2 5 2 10 2" xfId="9760"/>
    <cellStyle name="Calculation 2 5 2 10 3" xfId="9761"/>
    <cellStyle name="Calculation 2 5 2 11" xfId="9762"/>
    <cellStyle name="Calculation 2 5 2 12" xfId="9763"/>
    <cellStyle name="Calculation 2 5 2 2" xfId="9764"/>
    <cellStyle name="Calculation 2 5 2 2 2" xfId="9765"/>
    <cellStyle name="Calculation 2 5 2 2 2 2" xfId="9766"/>
    <cellStyle name="Calculation 2 5 2 2 2 3" xfId="9767"/>
    <cellStyle name="Calculation 2 5 2 2 3" xfId="9768"/>
    <cellStyle name="Calculation 2 5 2 2 3 2" xfId="9769"/>
    <cellStyle name="Calculation 2 5 2 2 3 3" xfId="9770"/>
    <cellStyle name="Calculation 2 5 2 2 4" xfId="9771"/>
    <cellStyle name="Calculation 2 5 2 2 4 2" xfId="9772"/>
    <cellStyle name="Calculation 2 5 2 2 4 3" xfId="9773"/>
    <cellStyle name="Calculation 2 5 2 2 5" xfId="9774"/>
    <cellStyle name="Calculation 2 5 2 2 5 2" xfId="9775"/>
    <cellStyle name="Calculation 2 5 2 2 5 3" xfId="9776"/>
    <cellStyle name="Calculation 2 5 2 2 6" xfId="9777"/>
    <cellStyle name="Calculation 2 5 2 2 6 2" xfId="9778"/>
    <cellStyle name="Calculation 2 5 2 2 6 3" xfId="9779"/>
    <cellStyle name="Calculation 2 5 2 2 7" xfId="9780"/>
    <cellStyle name="Calculation 2 5 2 2 7 2" xfId="9781"/>
    <cellStyle name="Calculation 2 5 2 2 7 3" xfId="9782"/>
    <cellStyle name="Calculation 2 5 2 2 8" xfId="9783"/>
    <cellStyle name="Calculation 2 5 2 2 9" xfId="9784"/>
    <cellStyle name="Calculation 2 5 2 3" xfId="9785"/>
    <cellStyle name="Calculation 2 5 2 3 2" xfId="9786"/>
    <cellStyle name="Calculation 2 5 2 3 2 2" xfId="9787"/>
    <cellStyle name="Calculation 2 5 2 3 2 3" xfId="9788"/>
    <cellStyle name="Calculation 2 5 2 3 3" xfId="9789"/>
    <cellStyle name="Calculation 2 5 2 3 3 2" xfId="9790"/>
    <cellStyle name="Calculation 2 5 2 3 3 3" xfId="9791"/>
    <cellStyle name="Calculation 2 5 2 3 4" xfId="9792"/>
    <cellStyle name="Calculation 2 5 2 3 4 2" xfId="9793"/>
    <cellStyle name="Calculation 2 5 2 3 4 3" xfId="9794"/>
    <cellStyle name="Calculation 2 5 2 3 5" xfId="9795"/>
    <cellStyle name="Calculation 2 5 2 3 5 2" xfId="9796"/>
    <cellStyle name="Calculation 2 5 2 3 5 3" xfId="9797"/>
    <cellStyle name="Calculation 2 5 2 3 6" xfId="9798"/>
    <cellStyle name="Calculation 2 5 2 3 6 2" xfId="9799"/>
    <cellStyle name="Calculation 2 5 2 3 6 3" xfId="9800"/>
    <cellStyle name="Calculation 2 5 2 3 7" xfId="9801"/>
    <cellStyle name="Calculation 2 5 2 3 8" xfId="9802"/>
    <cellStyle name="Calculation 2 5 2 4" xfId="9803"/>
    <cellStyle name="Calculation 2 5 2 4 2" xfId="9804"/>
    <cellStyle name="Calculation 2 5 2 4 2 2" xfId="9805"/>
    <cellStyle name="Calculation 2 5 2 4 2 3" xfId="9806"/>
    <cellStyle name="Calculation 2 5 2 4 3" xfId="9807"/>
    <cellStyle name="Calculation 2 5 2 4 3 2" xfId="9808"/>
    <cellStyle name="Calculation 2 5 2 4 3 3" xfId="9809"/>
    <cellStyle name="Calculation 2 5 2 4 4" xfId="9810"/>
    <cellStyle name="Calculation 2 5 2 4 4 2" xfId="9811"/>
    <cellStyle name="Calculation 2 5 2 4 4 3" xfId="9812"/>
    <cellStyle name="Calculation 2 5 2 4 5" xfId="9813"/>
    <cellStyle name="Calculation 2 5 2 4 5 2" xfId="9814"/>
    <cellStyle name="Calculation 2 5 2 4 5 3" xfId="9815"/>
    <cellStyle name="Calculation 2 5 2 4 6" xfId="9816"/>
    <cellStyle name="Calculation 2 5 2 4 6 2" xfId="9817"/>
    <cellStyle name="Calculation 2 5 2 4 6 3" xfId="9818"/>
    <cellStyle name="Calculation 2 5 2 4 7" xfId="9819"/>
    <cellStyle name="Calculation 2 5 2 4 8" xfId="9820"/>
    <cellStyle name="Calculation 2 5 2 5" xfId="9821"/>
    <cellStyle name="Calculation 2 5 2 5 2" xfId="9822"/>
    <cellStyle name="Calculation 2 5 2 5 3" xfId="9823"/>
    <cellStyle name="Calculation 2 5 2 6" xfId="9824"/>
    <cellStyle name="Calculation 2 5 2 6 2" xfId="9825"/>
    <cellStyle name="Calculation 2 5 2 6 3" xfId="9826"/>
    <cellStyle name="Calculation 2 5 2 7" xfId="9827"/>
    <cellStyle name="Calculation 2 5 2 7 2" xfId="9828"/>
    <cellStyle name="Calculation 2 5 2 7 3" xfId="9829"/>
    <cellStyle name="Calculation 2 5 2 8" xfId="9830"/>
    <cellStyle name="Calculation 2 5 2 8 2" xfId="9831"/>
    <cellStyle name="Calculation 2 5 2 8 3" xfId="9832"/>
    <cellStyle name="Calculation 2 5 2 9" xfId="9833"/>
    <cellStyle name="Calculation 2 5 2 9 2" xfId="9834"/>
    <cellStyle name="Calculation 2 5 2 9 3" xfId="9835"/>
    <cellStyle name="Calculation 2 5 3" xfId="9836"/>
    <cellStyle name="Calculation 2 5 3 10" xfId="9837"/>
    <cellStyle name="Calculation 2 5 3 10 2" xfId="9838"/>
    <cellStyle name="Calculation 2 5 3 10 3" xfId="9839"/>
    <cellStyle name="Calculation 2 5 3 11" xfId="9840"/>
    <cellStyle name="Calculation 2 5 3 12" xfId="9841"/>
    <cellStyle name="Calculation 2 5 3 2" xfId="9842"/>
    <cellStyle name="Calculation 2 5 3 2 2" xfId="9843"/>
    <cellStyle name="Calculation 2 5 3 2 2 2" xfId="9844"/>
    <cellStyle name="Calculation 2 5 3 2 2 3" xfId="9845"/>
    <cellStyle name="Calculation 2 5 3 2 3" xfId="9846"/>
    <cellStyle name="Calculation 2 5 3 2 3 2" xfId="9847"/>
    <cellStyle name="Calculation 2 5 3 2 3 3" xfId="9848"/>
    <cellStyle name="Calculation 2 5 3 2 4" xfId="9849"/>
    <cellStyle name="Calculation 2 5 3 2 4 2" xfId="9850"/>
    <cellStyle name="Calculation 2 5 3 2 4 3" xfId="9851"/>
    <cellStyle name="Calculation 2 5 3 2 5" xfId="9852"/>
    <cellStyle name="Calculation 2 5 3 2 5 2" xfId="9853"/>
    <cellStyle name="Calculation 2 5 3 2 5 3" xfId="9854"/>
    <cellStyle name="Calculation 2 5 3 2 6" xfId="9855"/>
    <cellStyle name="Calculation 2 5 3 2 6 2" xfId="9856"/>
    <cellStyle name="Calculation 2 5 3 2 6 3" xfId="9857"/>
    <cellStyle name="Calculation 2 5 3 2 7" xfId="9858"/>
    <cellStyle name="Calculation 2 5 3 2 7 2" xfId="9859"/>
    <cellStyle name="Calculation 2 5 3 2 7 3" xfId="9860"/>
    <cellStyle name="Calculation 2 5 3 2 8" xfId="9861"/>
    <cellStyle name="Calculation 2 5 3 2 9" xfId="9862"/>
    <cellStyle name="Calculation 2 5 3 3" xfId="9863"/>
    <cellStyle name="Calculation 2 5 3 3 2" xfId="9864"/>
    <cellStyle name="Calculation 2 5 3 3 2 2" xfId="9865"/>
    <cellStyle name="Calculation 2 5 3 3 2 3" xfId="9866"/>
    <cellStyle name="Calculation 2 5 3 3 3" xfId="9867"/>
    <cellStyle name="Calculation 2 5 3 3 3 2" xfId="9868"/>
    <cellStyle name="Calculation 2 5 3 3 3 3" xfId="9869"/>
    <cellStyle name="Calculation 2 5 3 3 4" xfId="9870"/>
    <cellStyle name="Calculation 2 5 3 3 4 2" xfId="9871"/>
    <cellStyle name="Calculation 2 5 3 3 4 3" xfId="9872"/>
    <cellStyle name="Calculation 2 5 3 3 5" xfId="9873"/>
    <cellStyle name="Calculation 2 5 3 3 5 2" xfId="9874"/>
    <cellStyle name="Calculation 2 5 3 3 5 3" xfId="9875"/>
    <cellStyle name="Calculation 2 5 3 3 6" xfId="9876"/>
    <cellStyle name="Calculation 2 5 3 3 6 2" xfId="9877"/>
    <cellStyle name="Calculation 2 5 3 3 6 3" xfId="9878"/>
    <cellStyle name="Calculation 2 5 3 3 7" xfId="9879"/>
    <cellStyle name="Calculation 2 5 3 3 8" xfId="9880"/>
    <cellStyle name="Calculation 2 5 3 4" xfId="9881"/>
    <cellStyle name="Calculation 2 5 3 4 2" xfId="9882"/>
    <cellStyle name="Calculation 2 5 3 4 2 2" xfId="9883"/>
    <cellStyle name="Calculation 2 5 3 4 2 3" xfId="9884"/>
    <cellStyle name="Calculation 2 5 3 4 3" xfId="9885"/>
    <cellStyle name="Calculation 2 5 3 4 3 2" xfId="9886"/>
    <cellStyle name="Calculation 2 5 3 4 3 3" xfId="9887"/>
    <cellStyle name="Calculation 2 5 3 4 4" xfId="9888"/>
    <cellStyle name="Calculation 2 5 3 4 4 2" xfId="9889"/>
    <cellStyle name="Calculation 2 5 3 4 4 3" xfId="9890"/>
    <cellStyle name="Calculation 2 5 3 4 5" xfId="9891"/>
    <cellStyle name="Calculation 2 5 3 4 5 2" xfId="9892"/>
    <cellStyle name="Calculation 2 5 3 4 5 3" xfId="9893"/>
    <cellStyle name="Calculation 2 5 3 4 6" xfId="9894"/>
    <cellStyle name="Calculation 2 5 3 4 6 2" xfId="9895"/>
    <cellStyle name="Calculation 2 5 3 4 6 3" xfId="9896"/>
    <cellStyle name="Calculation 2 5 3 4 7" xfId="9897"/>
    <cellStyle name="Calculation 2 5 3 4 8" xfId="9898"/>
    <cellStyle name="Calculation 2 5 3 5" xfId="9899"/>
    <cellStyle name="Calculation 2 5 3 5 2" xfId="9900"/>
    <cellStyle name="Calculation 2 5 3 5 3" xfId="9901"/>
    <cellStyle name="Calculation 2 5 3 6" xfId="9902"/>
    <cellStyle name="Calculation 2 5 3 6 2" xfId="9903"/>
    <cellStyle name="Calculation 2 5 3 6 3" xfId="9904"/>
    <cellStyle name="Calculation 2 5 3 7" xfId="9905"/>
    <cellStyle name="Calculation 2 5 3 7 2" xfId="9906"/>
    <cellStyle name="Calculation 2 5 3 7 3" xfId="9907"/>
    <cellStyle name="Calculation 2 5 3 8" xfId="9908"/>
    <cellStyle name="Calculation 2 5 3 8 2" xfId="9909"/>
    <cellStyle name="Calculation 2 5 3 8 3" xfId="9910"/>
    <cellStyle name="Calculation 2 5 3 9" xfId="9911"/>
    <cellStyle name="Calculation 2 5 3 9 2" xfId="9912"/>
    <cellStyle name="Calculation 2 5 3 9 3" xfId="9913"/>
    <cellStyle name="Calculation 2 5 4" xfId="9914"/>
    <cellStyle name="Calculation 2 5 4 10" xfId="9915"/>
    <cellStyle name="Calculation 2 5 4 10 2" xfId="9916"/>
    <cellStyle name="Calculation 2 5 4 10 3" xfId="9917"/>
    <cellStyle name="Calculation 2 5 4 11" xfId="9918"/>
    <cellStyle name="Calculation 2 5 4 12" xfId="9919"/>
    <cellStyle name="Calculation 2 5 4 2" xfId="9920"/>
    <cellStyle name="Calculation 2 5 4 2 2" xfId="9921"/>
    <cellStyle name="Calculation 2 5 4 2 2 2" xfId="9922"/>
    <cellStyle name="Calculation 2 5 4 2 2 3" xfId="9923"/>
    <cellStyle name="Calculation 2 5 4 2 3" xfId="9924"/>
    <cellStyle name="Calculation 2 5 4 2 3 2" xfId="9925"/>
    <cellStyle name="Calculation 2 5 4 2 3 3" xfId="9926"/>
    <cellStyle name="Calculation 2 5 4 2 4" xfId="9927"/>
    <cellStyle name="Calculation 2 5 4 2 4 2" xfId="9928"/>
    <cellStyle name="Calculation 2 5 4 2 4 3" xfId="9929"/>
    <cellStyle name="Calculation 2 5 4 2 5" xfId="9930"/>
    <cellStyle name="Calculation 2 5 4 2 5 2" xfId="9931"/>
    <cellStyle name="Calculation 2 5 4 2 5 3" xfId="9932"/>
    <cellStyle name="Calculation 2 5 4 2 6" xfId="9933"/>
    <cellStyle name="Calculation 2 5 4 2 6 2" xfId="9934"/>
    <cellStyle name="Calculation 2 5 4 2 6 3" xfId="9935"/>
    <cellStyle name="Calculation 2 5 4 2 7" xfId="9936"/>
    <cellStyle name="Calculation 2 5 4 2 7 2" xfId="9937"/>
    <cellStyle name="Calculation 2 5 4 2 7 3" xfId="9938"/>
    <cellStyle name="Calculation 2 5 4 2 8" xfId="9939"/>
    <cellStyle name="Calculation 2 5 4 2 9" xfId="9940"/>
    <cellStyle name="Calculation 2 5 4 3" xfId="9941"/>
    <cellStyle name="Calculation 2 5 4 3 2" xfId="9942"/>
    <cellStyle name="Calculation 2 5 4 3 2 2" xfId="9943"/>
    <cellStyle name="Calculation 2 5 4 3 2 3" xfId="9944"/>
    <cellStyle name="Calculation 2 5 4 3 3" xfId="9945"/>
    <cellStyle name="Calculation 2 5 4 3 3 2" xfId="9946"/>
    <cellStyle name="Calculation 2 5 4 3 3 3" xfId="9947"/>
    <cellStyle name="Calculation 2 5 4 3 4" xfId="9948"/>
    <cellStyle name="Calculation 2 5 4 3 4 2" xfId="9949"/>
    <cellStyle name="Calculation 2 5 4 3 4 3" xfId="9950"/>
    <cellStyle name="Calculation 2 5 4 3 5" xfId="9951"/>
    <cellStyle name="Calculation 2 5 4 3 5 2" xfId="9952"/>
    <cellStyle name="Calculation 2 5 4 3 5 3" xfId="9953"/>
    <cellStyle name="Calculation 2 5 4 3 6" xfId="9954"/>
    <cellStyle name="Calculation 2 5 4 3 6 2" xfId="9955"/>
    <cellStyle name="Calculation 2 5 4 3 6 3" xfId="9956"/>
    <cellStyle name="Calculation 2 5 4 3 7" xfId="9957"/>
    <cellStyle name="Calculation 2 5 4 3 8" xfId="9958"/>
    <cellStyle name="Calculation 2 5 4 4" xfId="9959"/>
    <cellStyle name="Calculation 2 5 4 4 2" xfId="9960"/>
    <cellStyle name="Calculation 2 5 4 4 2 2" xfId="9961"/>
    <cellStyle name="Calculation 2 5 4 4 2 3" xfId="9962"/>
    <cellStyle name="Calculation 2 5 4 4 3" xfId="9963"/>
    <cellStyle name="Calculation 2 5 4 4 3 2" xfId="9964"/>
    <cellStyle name="Calculation 2 5 4 4 3 3" xfId="9965"/>
    <cellStyle name="Calculation 2 5 4 4 4" xfId="9966"/>
    <cellStyle name="Calculation 2 5 4 4 4 2" xfId="9967"/>
    <cellStyle name="Calculation 2 5 4 4 4 3" xfId="9968"/>
    <cellStyle name="Calculation 2 5 4 4 5" xfId="9969"/>
    <cellStyle name="Calculation 2 5 4 4 5 2" xfId="9970"/>
    <cellStyle name="Calculation 2 5 4 4 5 3" xfId="9971"/>
    <cellStyle name="Calculation 2 5 4 4 6" xfId="9972"/>
    <cellStyle name="Calculation 2 5 4 4 6 2" xfId="9973"/>
    <cellStyle name="Calculation 2 5 4 4 6 3" xfId="9974"/>
    <cellStyle name="Calculation 2 5 4 4 7" xfId="9975"/>
    <cellStyle name="Calculation 2 5 4 4 8" xfId="9976"/>
    <cellStyle name="Calculation 2 5 4 5" xfId="9977"/>
    <cellStyle name="Calculation 2 5 4 5 2" xfId="9978"/>
    <cellStyle name="Calculation 2 5 4 5 3" xfId="9979"/>
    <cellStyle name="Calculation 2 5 4 6" xfId="9980"/>
    <cellStyle name="Calculation 2 5 4 6 2" xfId="9981"/>
    <cellStyle name="Calculation 2 5 4 6 3" xfId="9982"/>
    <cellStyle name="Calculation 2 5 4 7" xfId="9983"/>
    <cellStyle name="Calculation 2 5 4 7 2" xfId="9984"/>
    <cellStyle name="Calculation 2 5 4 7 3" xfId="9985"/>
    <cellStyle name="Calculation 2 5 4 8" xfId="9986"/>
    <cellStyle name="Calculation 2 5 4 8 2" xfId="9987"/>
    <cellStyle name="Calculation 2 5 4 8 3" xfId="9988"/>
    <cellStyle name="Calculation 2 5 4 9" xfId="9989"/>
    <cellStyle name="Calculation 2 5 4 9 2" xfId="9990"/>
    <cellStyle name="Calculation 2 5 4 9 3" xfId="9991"/>
    <cellStyle name="Calculation 2 5 5" xfId="9992"/>
    <cellStyle name="Calculation 2 5 5 2" xfId="9993"/>
    <cellStyle name="Calculation 2 5 5 2 2" xfId="9994"/>
    <cellStyle name="Calculation 2 5 5 2 3" xfId="9995"/>
    <cellStyle name="Calculation 2 5 5 3" xfId="9996"/>
    <cellStyle name="Calculation 2 5 5 3 2" xfId="9997"/>
    <cellStyle name="Calculation 2 5 5 3 3" xfId="9998"/>
    <cellStyle name="Calculation 2 5 5 4" xfId="9999"/>
    <cellStyle name="Calculation 2 5 5 4 2" xfId="10000"/>
    <cellStyle name="Calculation 2 5 5 4 3" xfId="10001"/>
    <cellStyle name="Calculation 2 5 5 5" xfId="10002"/>
    <cellStyle name="Calculation 2 5 5 5 2" xfId="10003"/>
    <cellStyle name="Calculation 2 5 5 5 3" xfId="10004"/>
    <cellStyle name="Calculation 2 5 5 6" xfId="10005"/>
    <cellStyle name="Calculation 2 5 5 6 2" xfId="10006"/>
    <cellStyle name="Calculation 2 5 5 6 3" xfId="10007"/>
    <cellStyle name="Calculation 2 5 5 7" xfId="10008"/>
    <cellStyle name="Calculation 2 5 5 7 2" xfId="10009"/>
    <cellStyle name="Calculation 2 5 5 7 3" xfId="10010"/>
    <cellStyle name="Calculation 2 5 5 8" xfId="10011"/>
    <cellStyle name="Calculation 2 5 5 9" xfId="10012"/>
    <cellStyle name="Calculation 2 5 6" xfId="10013"/>
    <cellStyle name="Calculation 2 5 6 2" xfId="10014"/>
    <cellStyle name="Calculation 2 5 6 2 2" xfId="10015"/>
    <cellStyle name="Calculation 2 5 6 2 3" xfId="10016"/>
    <cellStyle name="Calculation 2 5 6 3" xfId="10017"/>
    <cellStyle name="Calculation 2 5 6 3 2" xfId="10018"/>
    <cellStyle name="Calculation 2 5 6 3 3" xfId="10019"/>
    <cellStyle name="Calculation 2 5 6 4" xfId="10020"/>
    <cellStyle name="Calculation 2 5 6 4 2" xfId="10021"/>
    <cellStyle name="Calculation 2 5 6 4 3" xfId="10022"/>
    <cellStyle name="Calculation 2 5 6 5" xfId="10023"/>
    <cellStyle name="Calculation 2 5 6 5 2" xfId="10024"/>
    <cellStyle name="Calculation 2 5 6 5 3" xfId="10025"/>
    <cellStyle name="Calculation 2 5 6 6" xfId="10026"/>
    <cellStyle name="Calculation 2 5 6 6 2" xfId="10027"/>
    <cellStyle name="Calculation 2 5 6 6 3" xfId="10028"/>
    <cellStyle name="Calculation 2 5 6 7" xfId="10029"/>
    <cellStyle name="Calculation 2 5 6 7 2" xfId="10030"/>
    <cellStyle name="Calculation 2 5 6 7 3" xfId="10031"/>
    <cellStyle name="Calculation 2 5 6 8" xfId="10032"/>
    <cellStyle name="Calculation 2 5 6 9" xfId="10033"/>
    <cellStyle name="Calculation 2 5 7" xfId="10034"/>
    <cellStyle name="Calculation 2 5 7 2" xfId="10035"/>
    <cellStyle name="Calculation 2 5 7 2 2" xfId="10036"/>
    <cellStyle name="Calculation 2 5 7 2 3" xfId="10037"/>
    <cellStyle name="Calculation 2 5 7 3" xfId="10038"/>
    <cellStyle name="Calculation 2 5 7 3 2" xfId="10039"/>
    <cellStyle name="Calculation 2 5 7 3 3" xfId="10040"/>
    <cellStyle name="Calculation 2 5 7 4" xfId="10041"/>
    <cellStyle name="Calculation 2 5 7 4 2" xfId="10042"/>
    <cellStyle name="Calculation 2 5 7 4 3" xfId="10043"/>
    <cellStyle name="Calculation 2 5 7 5" xfId="10044"/>
    <cellStyle name="Calculation 2 5 7 5 2" xfId="10045"/>
    <cellStyle name="Calculation 2 5 7 5 3" xfId="10046"/>
    <cellStyle name="Calculation 2 5 7 6" xfId="10047"/>
    <cellStyle name="Calculation 2 5 7 6 2" xfId="10048"/>
    <cellStyle name="Calculation 2 5 7 6 3" xfId="10049"/>
    <cellStyle name="Calculation 2 5 7 7" xfId="10050"/>
    <cellStyle name="Calculation 2 5 7 7 2" xfId="10051"/>
    <cellStyle name="Calculation 2 5 7 7 3" xfId="10052"/>
    <cellStyle name="Calculation 2 5 7 8" xfId="10053"/>
    <cellStyle name="Calculation 2 5 7 9" xfId="10054"/>
    <cellStyle name="Calculation 2 5 8" xfId="10055"/>
    <cellStyle name="Calculation 2 5 8 2" xfId="10056"/>
    <cellStyle name="Calculation 2 5 8 2 2" xfId="10057"/>
    <cellStyle name="Calculation 2 5 8 2 3" xfId="10058"/>
    <cellStyle name="Calculation 2 5 8 3" xfId="10059"/>
    <cellStyle name="Calculation 2 5 8 3 2" xfId="10060"/>
    <cellStyle name="Calculation 2 5 8 3 3" xfId="10061"/>
    <cellStyle name="Calculation 2 5 8 4" xfId="10062"/>
    <cellStyle name="Calculation 2 5 8 4 2" xfId="10063"/>
    <cellStyle name="Calculation 2 5 8 4 3" xfId="10064"/>
    <cellStyle name="Calculation 2 5 8 5" xfId="10065"/>
    <cellStyle name="Calculation 2 5 8 6" xfId="10066"/>
    <cellStyle name="Calculation 2 5 9" xfId="10067"/>
    <cellStyle name="Calculation 2 5 9 2" xfId="10068"/>
    <cellStyle name="Calculation 2 5 9 3" xfId="10069"/>
    <cellStyle name="Calculation 2 6" xfId="10070"/>
    <cellStyle name="Calculation 2 6 2" xfId="10071"/>
    <cellStyle name="Calculation 2 6 2 2" xfId="10072"/>
    <cellStyle name="Calculation 2 6 2 3" xfId="10073"/>
    <cellStyle name="Calculation 2 6 3" xfId="10074"/>
    <cellStyle name="Calculation 2 6 3 2" xfId="10075"/>
    <cellStyle name="Calculation 2 6 3 3" xfId="10076"/>
    <cellStyle name="Calculation 2 6 4" xfId="10077"/>
    <cellStyle name="Calculation 2 6 4 2" xfId="10078"/>
    <cellStyle name="Calculation 2 6 4 3" xfId="10079"/>
    <cellStyle name="Calculation 2 6 5" xfId="10080"/>
    <cellStyle name="Calculation 2 6 6" xfId="10081"/>
    <cellStyle name="Calculation 2 7" xfId="10082"/>
    <cellStyle name="Calculation 2 7 2" xfId="10083"/>
    <cellStyle name="Calculation 2 7 3" xfId="10084"/>
    <cellStyle name="Calculation 2 8" xfId="10085"/>
    <cellStyle name="Calculation 2 9" xfId="10086"/>
    <cellStyle name="Calculation 2_TROŠKOVNIK PROJEKT OS 09092013." xfId="10087"/>
    <cellStyle name="Calculation 3" xfId="422"/>
    <cellStyle name="Calculation 3 10" xfId="10088"/>
    <cellStyle name="Calculation 3 10 2" xfId="10089"/>
    <cellStyle name="Calculation 3 10 3" xfId="10090"/>
    <cellStyle name="Calculation 3 11" xfId="10091"/>
    <cellStyle name="Calculation 3 11 2" xfId="10092"/>
    <cellStyle name="Calculation 3 11 3" xfId="10093"/>
    <cellStyle name="Calculation 3 12" xfId="10094"/>
    <cellStyle name="Calculation 3 12 2" xfId="10095"/>
    <cellStyle name="Calculation 3 12 3" xfId="10096"/>
    <cellStyle name="Calculation 3 13" xfId="10097"/>
    <cellStyle name="Calculation 3 13 2" xfId="10098"/>
    <cellStyle name="Calculation 3 13 3" xfId="10099"/>
    <cellStyle name="Calculation 3 14" xfId="10100"/>
    <cellStyle name="Calculation 3 15" xfId="10101"/>
    <cellStyle name="Calculation 3 2" xfId="10102"/>
    <cellStyle name="Calculation 3 2 10" xfId="10103"/>
    <cellStyle name="Calculation 3 2 10 2" xfId="10104"/>
    <cellStyle name="Calculation 3 2 10 3" xfId="10105"/>
    <cellStyle name="Calculation 3 2 11" xfId="10106"/>
    <cellStyle name="Calculation 3 2 12" xfId="10107"/>
    <cellStyle name="Calculation 3 2 2" xfId="10108"/>
    <cellStyle name="Calculation 3 2 2 2" xfId="10109"/>
    <cellStyle name="Calculation 3 2 2 2 2" xfId="10110"/>
    <cellStyle name="Calculation 3 2 2 2 3" xfId="10111"/>
    <cellStyle name="Calculation 3 2 2 3" xfId="10112"/>
    <cellStyle name="Calculation 3 2 2 3 2" xfId="10113"/>
    <cellStyle name="Calculation 3 2 2 3 3" xfId="10114"/>
    <cellStyle name="Calculation 3 2 2 4" xfId="10115"/>
    <cellStyle name="Calculation 3 2 2 4 2" xfId="10116"/>
    <cellStyle name="Calculation 3 2 2 4 3" xfId="10117"/>
    <cellStyle name="Calculation 3 2 2 5" xfId="10118"/>
    <cellStyle name="Calculation 3 2 2 5 2" xfId="10119"/>
    <cellStyle name="Calculation 3 2 2 5 3" xfId="10120"/>
    <cellStyle name="Calculation 3 2 2 6" xfId="10121"/>
    <cellStyle name="Calculation 3 2 2 6 2" xfId="10122"/>
    <cellStyle name="Calculation 3 2 2 6 3" xfId="10123"/>
    <cellStyle name="Calculation 3 2 2 7" xfId="10124"/>
    <cellStyle name="Calculation 3 2 2 7 2" xfId="10125"/>
    <cellStyle name="Calculation 3 2 2 7 3" xfId="10126"/>
    <cellStyle name="Calculation 3 2 2 8" xfId="10127"/>
    <cellStyle name="Calculation 3 2 2 9" xfId="10128"/>
    <cellStyle name="Calculation 3 2 3" xfId="10129"/>
    <cellStyle name="Calculation 3 2 3 2" xfId="10130"/>
    <cellStyle name="Calculation 3 2 3 2 2" xfId="10131"/>
    <cellStyle name="Calculation 3 2 3 2 3" xfId="10132"/>
    <cellStyle name="Calculation 3 2 3 3" xfId="10133"/>
    <cellStyle name="Calculation 3 2 3 3 2" xfId="10134"/>
    <cellStyle name="Calculation 3 2 3 3 3" xfId="10135"/>
    <cellStyle name="Calculation 3 2 3 4" xfId="10136"/>
    <cellStyle name="Calculation 3 2 3 4 2" xfId="10137"/>
    <cellStyle name="Calculation 3 2 3 4 3" xfId="10138"/>
    <cellStyle name="Calculation 3 2 3 5" xfId="10139"/>
    <cellStyle name="Calculation 3 2 3 5 2" xfId="10140"/>
    <cellStyle name="Calculation 3 2 3 5 3" xfId="10141"/>
    <cellStyle name="Calculation 3 2 3 6" xfId="10142"/>
    <cellStyle name="Calculation 3 2 3 6 2" xfId="10143"/>
    <cellStyle name="Calculation 3 2 3 6 3" xfId="10144"/>
    <cellStyle name="Calculation 3 2 3 7" xfId="10145"/>
    <cellStyle name="Calculation 3 2 3 8" xfId="10146"/>
    <cellStyle name="Calculation 3 2 4" xfId="10147"/>
    <cellStyle name="Calculation 3 2 4 2" xfId="10148"/>
    <cellStyle name="Calculation 3 2 4 2 2" xfId="10149"/>
    <cellStyle name="Calculation 3 2 4 2 3" xfId="10150"/>
    <cellStyle name="Calculation 3 2 4 3" xfId="10151"/>
    <cellStyle name="Calculation 3 2 4 3 2" xfId="10152"/>
    <cellStyle name="Calculation 3 2 4 3 3" xfId="10153"/>
    <cellStyle name="Calculation 3 2 4 4" xfId="10154"/>
    <cellStyle name="Calculation 3 2 4 4 2" xfId="10155"/>
    <cellStyle name="Calculation 3 2 4 4 3" xfId="10156"/>
    <cellStyle name="Calculation 3 2 4 5" xfId="10157"/>
    <cellStyle name="Calculation 3 2 4 5 2" xfId="10158"/>
    <cellStyle name="Calculation 3 2 4 5 3" xfId="10159"/>
    <cellStyle name="Calculation 3 2 4 6" xfId="10160"/>
    <cellStyle name="Calculation 3 2 4 6 2" xfId="10161"/>
    <cellStyle name="Calculation 3 2 4 6 3" xfId="10162"/>
    <cellStyle name="Calculation 3 2 4 7" xfId="10163"/>
    <cellStyle name="Calculation 3 2 4 8" xfId="10164"/>
    <cellStyle name="Calculation 3 2 5" xfId="10165"/>
    <cellStyle name="Calculation 3 2 5 2" xfId="10166"/>
    <cellStyle name="Calculation 3 2 5 3" xfId="10167"/>
    <cellStyle name="Calculation 3 2 6" xfId="10168"/>
    <cellStyle name="Calculation 3 2 6 2" xfId="10169"/>
    <cellStyle name="Calculation 3 2 6 3" xfId="10170"/>
    <cellStyle name="Calculation 3 2 7" xfId="10171"/>
    <cellStyle name="Calculation 3 2 7 2" xfId="10172"/>
    <cellStyle name="Calculation 3 2 7 3" xfId="10173"/>
    <cellStyle name="Calculation 3 2 8" xfId="10174"/>
    <cellStyle name="Calculation 3 2 8 2" xfId="10175"/>
    <cellStyle name="Calculation 3 2 8 3" xfId="10176"/>
    <cellStyle name="Calculation 3 2 9" xfId="10177"/>
    <cellStyle name="Calculation 3 2 9 2" xfId="10178"/>
    <cellStyle name="Calculation 3 2 9 3" xfId="10179"/>
    <cellStyle name="Calculation 3 3" xfId="10180"/>
    <cellStyle name="Calculation 3 3 10" xfId="10181"/>
    <cellStyle name="Calculation 3 3 10 2" xfId="10182"/>
    <cellStyle name="Calculation 3 3 10 3" xfId="10183"/>
    <cellStyle name="Calculation 3 3 11" xfId="10184"/>
    <cellStyle name="Calculation 3 3 12" xfId="10185"/>
    <cellStyle name="Calculation 3 3 2" xfId="10186"/>
    <cellStyle name="Calculation 3 3 2 2" xfId="10187"/>
    <cellStyle name="Calculation 3 3 2 2 2" xfId="10188"/>
    <cellStyle name="Calculation 3 3 2 2 3" xfId="10189"/>
    <cellStyle name="Calculation 3 3 2 3" xfId="10190"/>
    <cellStyle name="Calculation 3 3 2 3 2" xfId="10191"/>
    <cellStyle name="Calculation 3 3 2 3 3" xfId="10192"/>
    <cellStyle name="Calculation 3 3 2 4" xfId="10193"/>
    <cellStyle name="Calculation 3 3 2 4 2" xfId="10194"/>
    <cellStyle name="Calculation 3 3 2 4 3" xfId="10195"/>
    <cellStyle name="Calculation 3 3 2 5" xfId="10196"/>
    <cellStyle name="Calculation 3 3 2 5 2" xfId="10197"/>
    <cellStyle name="Calculation 3 3 2 5 3" xfId="10198"/>
    <cellStyle name="Calculation 3 3 2 6" xfId="10199"/>
    <cellStyle name="Calculation 3 3 2 6 2" xfId="10200"/>
    <cellStyle name="Calculation 3 3 2 6 3" xfId="10201"/>
    <cellStyle name="Calculation 3 3 2 7" xfId="10202"/>
    <cellStyle name="Calculation 3 3 2 7 2" xfId="10203"/>
    <cellStyle name="Calculation 3 3 2 7 3" xfId="10204"/>
    <cellStyle name="Calculation 3 3 2 8" xfId="10205"/>
    <cellStyle name="Calculation 3 3 2 9" xfId="10206"/>
    <cellStyle name="Calculation 3 3 3" xfId="10207"/>
    <cellStyle name="Calculation 3 3 3 2" xfId="10208"/>
    <cellStyle name="Calculation 3 3 3 2 2" xfId="10209"/>
    <cellStyle name="Calculation 3 3 3 2 3" xfId="10210"/>
    <cellStyle name="Calculation 3 3 3 3" xfId="10211"/>
    <cellStyle name="Calculation 3 3 3 3 2" xfId="10212"/>
    <cellStyle name="Calculation 3 3 3 3 3" xfId="10213"/>
    <cellStyle name="Calculation 3 3 3 4" xfId="10214"/>
    <cellStyle name="Calculation 3 3 3 4 2" xfId="10215"/>
    <cellStyle name="Calculation 3 3 3 4 3" xfId="10216"/>
    <cellStyle name="Calculation 3 3 3 5" xfId="10217"/>
    <cellStyle name="Calculation 3 3 3 5 2" xfId="10218"/>
    <cellStyle name="Calculation 3 3 3 5 3" xfId="10219"/>
    <cellStyle name="Calculation 3 3 3 6" xfId="10220"/>
    <cellStyle name="Calculation 3 3 3 6 2" xfId="10221"/>
    <cellStyle name="Calculation 3 3 3 6 3" xfId="10222"/>
    <cellStyle name="Calculation 3 3 3 7" xfId="10223"/>
    <cellStyle name="Calculation 3 3 3 8" xfId="10224"/>
    <cellStyle name="Calculation 3 3 4" xfId="10225"/>
    <cellStyle name="Calculation 3 3 4 2" xfId="10226"/>
    <cellStyle name="Calculation 3 3 4 2 2" xfId="10227"/>
    <cellStyle name="Calculation 3 3 4 2 3" xfId="10228"/>
    <cellStyle name="Calculation 3 3 4 3" xfId="10229"/>
    <cellStyle name="Calculation 3 3 4 3 2" xfId="10230"/>
    <cellStyle name="Calculation 3 3 4 3 3" xfId="10231"/>
    <cellStyle name="Calculation 3 3 4 4" xfId="10232"/>
    <cellStyle name="Calculation 3 3 4 4 2" xfId="10233"/>
    <cellStyle name="Calculation 3 3 4 4 3" xfId="10234"/>
    <cellStyle name="Calculation 3 3 4 5" xfId="10235"/>
    <cellStyle name="Calculation 3 3 4 5 2" xfId="10236"/>
    <cellStyle name="Calculation 3 3 4 5 3" xfId="10237"/>
    <cellStyle name="Calculation 3 3 4 6" xfId="10238"/>
    <cellStyle name="Calculation 3 3 4 6 2" xfId="10239"/>
    <cellStyle name="Calculation 3 3 4 6 3" xfId="10240"/>
    <cellStyle name="Calculation 3 3 4 7" xfId="10241"/>
    <cellStyle name="Calculation 3 3 4 8" xfId="10242"/>
    <cellStyle name="Calculation 3 3 5" xfId="10243"/>
    <cellStyle name="Calculation 3 3 5 2" xfId="10244"/>
    <cellStyle name="Calculation 3 3 5 3" xfId="10245"/>
    <cellStyle name="Calculation 3 3 6" xfId="10246"/>
    <cellStyle name="Calculation 3 3 6 2" xfId="10247"/>
    <cellStyle name="Calculation 3 3 6 3" xfId="10248"/>
    <cellStyle name="Calculation 3 3 7" xfId="10249"/>
    <cellStyle name="Calculation 3 3 7 2" xfId="10250"/>
    <cellStyle name="Calculation 3 3 7 3" xfId="10251"/>
    <cellStyle name="Calculation 3 3 8" xfId="10252"/>
    <cellStyle name="Calculation 3 3 8 2" xfId="10253"/>
    <cellStyle name="Calculation 3 3 8 3" xfId="10254"/>
    <cellStyle name="Calculation 3 3 9" xfId="10255"/>
    <cellStyle name="Calculation 3 3 9 2" xfId="10256"/>
    <cellStyle name="Calculation 3 3 9 3" xfId="10257"/>
    <cellStyle name="Calculation 3 4" xfId="10258"/>
    <cellStyle name="Calculation 3 4 10" xfId="10259"/>
    <cellStyle name="Calculation 3 4 10 2" xfId="10260"/>
    <cellStyle name="Calculation 3 4 10 3" xfId="10261"/>
    <cellStyle name="Calculation 3 4 11" xfId="10262"/>
    <cellStyle name="Calculation 3 4 12" xfId="10263"/>
    <cellStyle name="Calculation 3 4 2" xfId="10264"/>
    <cellStyle name="Calculation 3 4 2 2" xfId="10265"/>
    <cellStyle name="Calculation 3 4 2 2 2" xfId="10266"/>
    <cellStyle name="Calculation 3 4 2 2 3" xfId="10267"/>
    <cellStyle name="Calculation 3 4 2 3" xfId="10268"/>
    <cellStyle name="Calculation 3 4 2 3 2" xfId="10269"/>
    <cellStyle name="Calculation 3 4 2 3 3" xfId="10270"/>
    <cellStyle name="Calculation 3 4 2 4" xfId="10271"/>
    <cellStyle name="Calculation 3 4 2 4 2" xfId="10272"/>
    <cellStyle name="Calculation 3 4 2 4 3" xfId="10273"/>
    <cellStyle name="Calculation 3 4 2 5" xfId="10274"/>
    <cellStyle name="Calculation 3 4 2 5 2" xfId="10275"/>
    <cellStyle name="Calculation 3 4 2 5 3" xfId="10276"/>
    <cellStyle name="Calculation 3 4 2 6" xfId="10277"/>
    <cellStyle name="Calculation 3 4 2 6 2" xfId="10278"/>
    <cellStyle name="Calculation 3 4 2 6 3" xfId="10279"/>
    <cellStyle name="Calculation 3 4 2 7" xfId="10280"/>
    <cellStyle name="Calculation 3 4 2 7 2" xfId="10281"/>
    <cellStyle name="Calculation 3 4 2 7 3" xfId="10282"/>
    <cellStyle name="Calculation 3 4 2 8" xfId="10283"/>
    <cellStyle name="Calculation 3 4 2 9" xfId="10284"/>
    <cellStyle name="Calculation 3 4 3" xfId="10285"/>
    <cellStyle name="Calculation 3 4 3 2" xfId="10286"/>
    <cellStyle name="Calculation 3 4 3 2 2" xfId="10287"/>
    <cellStyle name="Calculation 3 4 3 2 3" xfId="10288"/>
    <cellStyle name="Calculation 3 4 3 3" xfId="10289"/>
    <cellStyle name="Calculation 3 4 3 3 2" xfId="10290"/>
    <cellStyle name="Calculation 3 4 3 3 3" xfId="10291"/>
    <cellStyle name="Calculation 3 4 3 4" xfId="10292"/>
    <cellStyle name="Calculation 3 4 3 4 2" xfId="10293"/>
    <cellStyle name="Calculation 3 4 3 4 3" xfId="10294"/>
    <cellStyle name="Calculation 3 4 3 5" xfId="10295"/>
    <cellStyle name="Calculation 3 4 3 5 2" xfId="10296"/>
    <cellStyle name="Calculation 3 4 3 5 3" xfId="10297"/>
    <cellStyle name="Calculation 3 4 3 6" xfId="10298"/>
    <cellStyle name="Calculation 3 4 3 6 2" xfId="10299"/>
    <cellStyle name="Calculation 3 4 3 6 3" xfId="10300"/>
    <cellStyle name="Calculation 3 4 3 7" xfId="10301"/>
    <cellStyle name="Calculation 3 4 3 8" xfId="10302"/>
    <cellStyle name="Calculation 3 4 4" xfId="10303"/>
    <cellStyle name="Calculation 3 4 4 2" xfId="10304"/>
    <cellStyle name="Calculation 3 4 4 2 2" xfId="10305"/>
    <cellStyle name="Calculation 3 4 4 2 3" xfId="10306"/>
    <cellStyle name="Calculation 3 4 4 3" xfId="10307"/>
    <cellStyle name="Calculation 3 4 4 3 2" xfId="10308"/>
    <cellStyle name="Calculation 3 4 4 3 3" xfId="10309"/>
    <cellStyle name="Calculation 3 4 4 4" xfId="10310"/>
    <cellStyle name="Calculation 3 4 4 4 2" xfId="10311"/>
    <cellStyle name="Calculation 3 4 4 4 3" xfId="10312"/>
    <cellStyle name="Calculation 3 4 4 5" xfId="10313"/>
    <cellStyle name="Calculation 3 4 4 5 2" xfId="10314"/>
    <cellStyle name="Calculation 3 4 4 5 3" xfId="10315"/>
    <cellStyle name="Calculation 3 4 4 6" xfId="10316"/>
    <cellStyle name="Calculation 3 4 4 6 2" xfId="10317"/>
    <cellStyle name="Calculation 3 4 4 6 3" xfId="10318"/>
    <cellStyle name="Calculation 3 4 4 7" xfId="10319"/>
    <cellStyle name="Calculation 3 4 4 8" xfId="10320"/>
    <cellStyle name="Calculation 3 4 5" xfId="10321"/>
    <cellStyle name="Calculation 3 4 5 2" xfId="10322"/>
    <cellStyle name="Calculation 3 4 5 3" xfId="10323"/>
    <cellStyle name="Calculation 3 4 6" xfId="10324"/>
    <cellStyle name="Calculation 3 4 6 2" xfId="10325"/>
    <cellStyle name="Calculation 3 4 6 3" xfId="10326"/>
    <cellStyle name="Calculation 3 4 7" xfId="10327"/>
    <cellStyle name="Calculation 3 4 7 2" xfId="10328"/>
    <cellStyle name="Calculation 3 4 7 3" xfId="10329"/>
    <cellStyle name="Calculation 3 4 8" xfId="10330"/>
    <cellStyle name="Calculation 3 4 8 2" xfId="10331"/>
    <cellStyle name="Calculation 3 4 8 3" xfId="10332"/>
    <cellStyle name="Calculation 3 4 9" xfId="10333"/>
    <cellStyle name="Calculation 3 4 9 2" xfId="10334"/>
    <cellStyle name="Calculation 3 4 9 3" xfId="10335"/>
    <cellStyle name="Calculation 3 5" xfId="10336"/>
    <cellStyle name="Calculation 3 5 2" xfId="10337"/>
    <cellStyle name="Calculation 3 5 2 2" xfId="10338"/>
    <cellStyle name="Calculation 3 5 2 3" xfId="10339"/>
    <cellStyle name="Calculation 3 5 3" xfId="10340"/>
    <cellStyle name="Calculation 3 5 3 2" xfId="10341"/>
    <cellStyle name="Calculation 3 5 3 3" xfId="10342"/>
    <cellStyle name="Calculation 3 5 4" xfId="10343"/>
    <cellStyle name="Calculation 3 5 4 2" xfId="10344"/>
    <cellStyle name="Calculation 3 5 4 3" xfId="10345"/>
    <cellStyle name="Calculation 3 5 5" xfId="10346"/>
    <cellStyle name="Calculation 3 5 5 2" xfId="10347"/>
    <cellStyle name="Calculation 3 5 5 3" xfId="10348"/>
    <cellStyle name="Calculation 3 5 6" xfId="10349"/>
    <cellStyle name="Calculation 3 5 6 2" xfId="10350"/>
    <cellStyle name="Calculation 3 5 6 3" xfId="10351"/>
    <cellStyle name="Calculation 3 5 7" xfId="10352"/>
    <cellStyle name="Calculation 3 5 7 2" xfId="10353"/>
    <cellStyle name="Calculation 3 5 7 3" xfId="10354"/>
    <cellStyle name="Calculation 3 5 8" xfId="10355"/>
    <cellStyle name="Calculation 3 5 9" xfId="10356"/>
    <cellStyle name="Calculation 3 6" xfId="10357"/>
    <cellStyle name="Calculation 3 6 2" xfId="10358"/>
    <cellStyle name="Calculation 3 6 2 2" xfId="10359"/>
    <cellStyle name="Calculation 3 6 2 3" xfId="10360"/>
    <cellStyle name="Calculation 3 6 3" xfId="10361"/>
    <cellStyle name="Calculation 3 6 3 2" xfId="10362"/>
    <cellStyle name="Calculation 3 6 3 3" xfId="10363"/>
    <cellStyle name="Calculation 3 6 4" xfId="10364"/>
    <cellStyle name="Calculation 3 6 4 2" xfId="10365"/>
    <cellStyle name="Calculation 3 6 4 3" xfId="10366"/>
    <cellStyle name="Calculation 3 6 5" xfId="10367"/>
    <cellStyle name="Calculation 3 6 5 2" xfId="10368"/>
    <cellStyle name="Calculation 3 6 5 3" xfId="10369"/>
    <cellStyle name="Calculation 3 6 6" xfId="10370"/>
    <cellStyle name="Calculation 3 6 6 2" xfId="10371"/>
    <cellStyle name="Calculation 3 6 6 3" xfId="10372"/>
    <cellStyle name="Calculation 3 6 7" xfId="10373"/>
    <cellStyle name="Calculation 3 6 7 2" xfId="10374"/>
    <cellStyle name="Calculation 3 6 7 3" xfId="10375"/>
    <cellStyle name="Calculation 3 6 8" xfId="10376"/>
    <cellStyle name="Calculation 3 6 9" xfId="10377"/>
    <cellStyle name="Calculation 3 7" xfId="10378"/>
    <cellStyle name="Calculation 3 7 2" xfId="10379"/>
    <cellStyle name="Calculation 3 7 2 2" xfId="10380"/>
    <cellStyle name="Calculation 3 7 2 3" xfId="10381"/>
    <cellStyle name="Calculation 3 7 3" xfId="10382"/>
    <cellStyle name="Calculation 3 7 3 2" xfId="10383"/>
    <cellStyle name="Calculation 3 7 3 3" xfId="10384"/>
    <cellStyle name="Calculation 3 7 4" xfId="10385"/>
    <cellStyle name="Calculation 3 7 4 2" xfId="10386"/>
    <cellStyle name="Calculation 3 7 4 3" xfId="10387"/>
    <cellStyle name="Calculation 3 7 5" xfId="10388"/>
    <cellStyle name="Calculation 3 7 5 2" xfId="10389"/>
    <cellStyle name="Calculation 3 7 5 3" xfId="10390"/>
    <cellStyle name="Calculation 3 7 6" xfId="10391"/>
    <cellStyle name="Calculation 3 7 6 2" xfId="10392"/>
    <cellStyle name="Calculation 3 7 6 3" xfId="10393"/>
    <cellStyle name="Calculation 3 7 7" xfId="10394"/>
    <cellStyle name="Calculation 3 7 7 2" xfId="10395"/>
    <cellStyle name="Calculation 3 7 7 3" xfId="10396"/>
    <cellStyle name="Calculation 3 7 8" xfId="10397"/>
    <cellStyle name="Calculation 3 7 9" xfId="10398"/>
    <cellStyle name="Calculation 3 8" xfId="10399"/>
    <cellStyle name="Calculation 3 8 2" xfId="10400"/>
    <cellStyle name="Calculation 3 8 2 2" xfId="10401"/>
    <cellStyle name="Calculation 3 8 2 3" xfId="10402"/>
    <cellStyle name="Calculation 3 8 3" xfId="10403"/>
    <cellStyle name="Calculation 3 8 3 2" xfId="10404"/>
    <cellStyle name="Calculation 3 8 3 3" xfId="10405"/>
    <cellStyle name="Calculation 3 8 4" xfId="10406"/>
    <cellStyle name="Calculation 3 8 4 2" xfId="10407"/>
    <cellStyle name="Calculation 3 8 4 3" xfId="10408"/>
    <cellStyle name="Calculation 3 8 5" xfId="10409"/>
    <cellStyle name="Calculation 3 8 6" xfId="10410"/>
    <cellStyle name="Calculation 3 9" xfId="10411"/>
    <cellStyle name="Calculation 3 9 2" xfId="10412"/>
    <cellStyle name="Calculation 3 9 3" xfId="10413"/>
    <cellStyle name="Calculation 4" xfId="844"/>
    <cellStyle name="Calculation 4 10" xfId="10414"/>
    <cellStyle name="Calculation 4 10 2" xfId="10415"/>
    <cellStyle name="Calculation 4 10 3" xfId="10416"/>
    <cellStyle name="Calculation 4 11" xfId="10417"/>
    <cellStyle name="Calculation 4 11 2" xfId="10418"/>
    <cellStyle name="Calculation 4 11 3" xfId="10419"/>
    <cellStyle name="Calculation 4 12" xfId="10420"/>
    <cellStyle name="Calculation 4 12 2" xfId="10421"/>
    <cellStyle name="Calculation 4 12 3" xfId="10422"/>
    <cellStyle name="Calculation 4 13" xfId="10423"/>
    <cellStyle name="Calculation 4 13 2" xfId="10424"/>
    <cellStyle name="Calculation 4 13 3" xfId="10425"/>
    <cellStyle name="Calculation 4 14" xfId="10426"/>
    <cellStyle name="Calculation 4 15" xfId="10427"/>
    <cellStyle name="Calculation 4 2" xfId="10428"/>
    <cellStyle name="Calculation 4 2 10" xfId="10429"/>
    <cellStyle name="Calculation 4 2 10 2" xfId="10430"/>
    <cellStyle name="Calculation 4 2 10 3" xfId="10431"/>
    <cellStyle name="Calculation 4 2 11" xfId="10432"/>
    <cellStyle name="Calculation 4 2 12" xfId="10433"/>
    <cellStyle name="Calculation 4 2 2" xfId="10434"/>
    <cellStyle name="Calculation 4 2 2 2" xfId="10435"/>
    <cellStyle name="Calculation 4 2 2 2 2" xfId="10436"/>
    <cellStyle name="Calculation 4 2 2 2 3" xfId="10437"/>
    <cellStyle name="Calculation 4 2 2 3" xfId="10438"/>
    <cellStyle name="Calculation 4 2 2 3 2" xfId="10439"/>
    <cellStyle name="Calculation 4 2 2 3 3" xfId="10440"/>
    <cellStyle name="Calculation 4 2 2 4" xfId="10441"/>
    <cellStyle name="Calculation 4 2 2 4 2" xfId="10442"/>
    <cellStyle name="Calculation 4 2 2 4 3" xfId="10443"/>
    <cellStyle name="Calculation 4 2 2 5" xfId="10444"/>
    <cellStyle name="Calculation 4 2 2 5 2" xfId="10445"/>
    <cellStyle name="Calculation 4 2 2 5 3" xfId="10446"/>
    <cellStyle name="Calculation 4 2 2 6" xfId="10447"/>
    <cellStyle name="Calculation 4 2 2 6 2" xfId="10448"/>
    <cellStyle name="Calculation 4 2 2 6 3" xfId="10449"/>
    <cellStyle name="Calculation 4 2 2 7" xfId="10450"/>
    <cellStyle name="Calculation 4 2 2 7 2" xfId="10451"/>
    <cellStyle name="Calculation 4 2 2 7 3" xfId="10452"/>
    <cellStyle name="Calculation 4 2 2 8" xfId="10453"/>
    <cellStyle name="Calculation 4 2 2 9" xfId="10454"/>
    <cellStyle name="Calculation 4 2 3" xfId="10455"/>
    <cellStyle name="Calculation 4 2 3 2" xfId="10456"/>
    <cellStyle name="Calculation 4 2 3 2 2" xfId="10457"/>
    <cellStyle name="Calculation 4 2 3 2 3" xfId="10458"/>
    <cellStyle name="Calculation 4 2 3 3" xfId="10459"/>
    <cellStyle name="Calculation 4 2 3 3 2" xfId="10460"/>
    <cellStyle name="Calculation 4 2 3 3 3" xfId="10461"/>
    <cellStyle name="Calculation 4 2 3 4" xfId="10462"/>
    <cellStyle name="Calculation 4 2 3 4 2" xfId="10463"/>
    <cellStyle name="Calculation 4 2 3 4 3" xfId="10464"/>
    <cellStyle name="Calculation 4 2 3 5" xfId="10465"/>
    <cellStyle name="Calculation 4 2 3 5 2" xfId="10466"/>
    <cellStyle name="Calculation 4 2 3 5 3" xfId="10467"/>
    <cellStyle name="Calculation 4 2 3 6" xfId="10468"/>
    <cellStyle name="Calculation 4 2 3 6 2" xfId="10469"/>
    <cellStyle name="Calculation 4 2 3 6 3" xfId="10470"/>
    <cellStyle name="Calculation 4 2 3 7" xfId="10471"/>
    <cellStyle name="Calculation 4 2 3 8" xfId="10472"/>
    <cellStyle name="Calculation 4 2 4" xfId="10473"/>
    <cellStyle name="Calculation 4 2 4 2" xfId="10474"/>
    <cellStyle name="Calculation 4 2 4 2 2" xfId="10475"/>
    <cellStyle name="Calculation 4 2 4 2 3" xfId="10476"/>
    <cellStyle name="Calculation 4 2 4 3" xfId="10477"/>
    <cellStyle name="Calculation 4 2 4 3 2" xfId="10478"/>
    <cellStyle name="Calculation 4 2 4 3 3" xfId="10479"/>
    <cellStyle name="Calculation 4 2 4 4" xfId="10480"/>
    <cellStyle name="Calculation 4 2 4 4 2" xfId="10481"/>
    <cellStyle name="Calculation 4 2 4 4 3" xfId="10482"/>
    <cellStyle name="Calculation 4 2 4 5" xfId="10483"/>
    <cellStyle name="Calculation 4 2 4 5 2" xfId="10484"/>
    <cellStyle name="Calculation 4 2 4 5 3" xfId="10485"/>
    <cellStyle name="Calculation 4 2 4 6" xfId="10486"/>
    <cellStyle name="Calculation 4 2 4 6 2" xfId="10487"/>
    <cellStyle name="Calculation 4 2 4 6 3" xfId="10488"/>
    <cellStyle name="Calculation 4 2 4 7" xfId="10489"/>
    <cellStyle name="Calculation 4 2 4 8" xfId="10490"/>
    <cellStyle name="Calculation 4 2 5" xfId="10491"/>
    <cellStyle name="Calculation 4 2 5 2" xfId="10492"/>
    <cellStyle name="Calculation 4 2 5 3" xfId="10493"/>
    <cellStyle name="Calculation 4 2 6" xfId="10494"/>
    <cellStyle name="Calculation 4 2 6 2" xfId="10495"/>
    <cellStyle name="Calculation 4 2 6 3" xfId="10496"/>
    <cellStyle name="Calculation 4 2 7" xfId="10497"/>
    <cellStyle name="Calculation 4 2 7 2" xfId="10498"/>
    <cellStyle name="Calculation 4 2 7 3" xfId="10499"/>
    <cellStyle name="Calculation 4 2 8" xfId="10500"/>
    <cellStyle name="Calculation 4 2 8 2" xfId="10501"/>
    <cellStyle name="Calculation 4 2 8 3" xfId="10502"/>
    <cellStyle name="Calculation 4 2 9" xfId="10503"/>
    <cellStyle name="Calculation 4 2 9 2" xfId="10504"/>
    <cellStyle name="Calculation 4 2 9 3" xfId="10505"/>
    <cellStyle name="Calculation 4 3" xfId="10506"/>
    <cellStyle name="Calculation 4 3 10" xfId="10507"/>
    <cellStyle name="Calculation 4 3 10 2" xfId="10508"/>
    <cellStyle name="Calculation 4 3 10 3" xfId="10509"/>
    <cellStyle name="Calculation 4 3 11" xfId="10510"/>
    <cellStyle name="Calculation 4 3 12" xfId="10511"/>
    <cellStyle name="Calculation 4 3 2" xfId="10512"/>
    <cellStyle name="Calculation 4 3 2 2" xfId="10513"/>
    <cellStyle name="Calculation 4 3 2 2 2" xfId="10514"/>
    <cellStyle name="Calculation 4 3 2 2 3" xfId="10515"/>
    <cellStyle name="Calculation 4 3 2 3" xfId="10516"/>
    <cellStyle name="Calculation 4 3 2 3 2" xfId="10517"/>
    <cellStyle name="Calculation 4 3 2 3 3" xfId="10518"/>
    <cellStyle name="Calculation 4 3 2 4" xfId="10519"/>
    <cellStyle name="Calculation 4 3 2 4 2" xfId="10520"/>
    <cellStyle name="Calculation 4 3 2 4 3" xfId="10521"/>
    <cellStyle name="Calculation 4 3 2 5" xfId="10522"/>
    <cellStyle name="Calculation 4 3 2 5 2" xfId="10523"/>
    <cellStyle name="Calculation 4 3 2 5 3" xfId="10524"/>
    <cellStyle name="Calculation 4 3 2 6" xfId="10525"/>
    <cellStyle name="Calculation 4 3 2 6 2" xfId="10526"/>
    <cellStyle name="Calculation 4 3 2 6 3" xfId="10527"/>
    <cellStyle name="Calculation 4 3 2 7" xfId="10528"/>
    <cellStyle name="Calculation 4 3 2 7 2" xfId="10529"/>
    <cellStyle name="Calculation 4 3 2 7 3" xfId="10530"/>
    <cellStyle name="Calculation 4 3 2 8" xfId="10531"/>
    <cellStyle name="Calculation 4 3 2 9" xfId="10532"/>
    <cellStyle name="Calculation 4 3 3" xfId="10533"/>
    <cellStyle name="Calculation 4 3 3 2" xfId="10534"/>
    <cellStyle name="Calculation 4 3 3 2 2" xfId="10535"/>
    <cellStyle name="Calculation 4 3 3 2 3" xfId="10536"/>
    <cellStyle name="Calculation 4 3 3 3" xfId="10537"/>
    <cellStyle name="Calculation 4 3 3 3 2" xfId="10538"/>
    <cellStyle name="Calculation 4 3 3 3 3" xfId="10539"/>
    <cellStyle name="Calculation 4 3 3 4" xfId="10540"/>
    <cellStyle name="Calculation 4 3 3 4 2" xfId="10541"/>
    <cellStyle name="Calculation 4 3 3 4 3" xfId="10542"/>
    <cellStyle name="Calculation 4 3 3 5" xfId="10543"/>
    <cellStyle name="Calculation 4 3 3 5 2" xfId="10544"/>
    <cellStyle name="Calculation 4 3 3 5 3" xfId="10545"/>
    <cellStyle name="Calculation 4 3 3 6" xfId="10546"/>
    <cellStyle name="Calculation 4 3 3 6 2" xfId="10547"/>
    <cellStyle name="Calculation 4 3 3 6 3" xfId="10548"/>
    <cellStyle name="Calculation 4 3 3 7" xfId="10549"/>
    <cellStyle name="Calculation 4 3 3 8" xfId="10550"/>
    <cellStyle name="Calculation 4 3 4" xfId="10551"/>
    <cellStyle name="Calculation 4 3 4 2" xfId="10552"/>
    <cellStyle name="Calculation 4 3 4 2 2" xfId="10553"/>
    <cellStyle name="Calculation 4 3 4 2 3" xfId="10554"/>
    <cellStyle name="Calculation 4 3 4 3" xfId="10555"/>
    <cellStyle name="Calculation 4 3 4 3 2" xfId="10556"/>
    <cellStyle name="Calculation 4 3 4 3 3" xfId="10557"/>
    <cellStyle name="Calculation 4 3 4 4" xfId="10558"/>
    <cellStyle name="Calculation 4 3 4 4 2" xfId="10559"/>
    <cellStyle name="Calculation 4 3 4 4 3" xfId="10560"/>
    <cellStyle name="Calculation 4 3 4 5" xfId="10561"/>
    <cellStyle name="Calculation 4 3 4 5 2" xfId="10562"/>
    <cellStyle name="Calculation 4 3 4 5 3" xfId="10563"/>
    <cellStyle name="Calculation 4 3 4 6" xfId="10564"/>
    <cellStyle name="Calculation 4 3 4 6 2" xfId="10565"/>
    <cellStyle name="Calculation 4 3 4 6 3" xfId="10566"/>
    <cellStyle name="Calculation 4 3 4 7" xfId="10567"/>
    <cellStyle name="Calculation 4 3 4 8" xfId="10568"/>
    <cellStyle name="Calculation 4 3 5" xfId="10569"/>
    <cellStyle name="Calculation 4 3 5 2" xfId="10570"/>
    <cellStyle name="Calculation 4 3 5 3" xfId="10571"/>
    <cellStyle name="Calculation 4 3 6" xfId="10572"/>
    <cellStyle name="Calculation 4 3 6 2" xfId="10573"/>
    <cellStyle name="Calculation 4 3 6 3" xfId="10574"/>
    <cellStyle name="Calculation 4 3 7" xfId="10575"/>
    <cellStyle name="Calculation 4 3 7 2" xfId="10576"/>
    <cellStyle name="Calculation 4 3 7 3" xfId="10577"/>
    <cellStyle name="Calculation 4 3 8" xfId="10578"/>
    <cellStyle name="Calculation 4 3 8 2" xfId="10579"/>
    <cellStyle name="Calculation 4 3 8 3" xfId="10580"/>
    <cellStyle name="Calculation 4 3 9" xfId="10581"/>
    <cellStyle name="Calculation 4 3 9 2" xfId="10582"/>
    <cellStyle name="Calculation 4 3 9 3" xfId="10583"/>
    <cellStyle name="Calculation 4 4" xfId="10584"/>
    <cellStyle name="Calculation 4 4 10" xfId="10585"/>
    <cellStyle name="Calculation 4 4 10 2" xfId="10586"/>
    <cellStyle name="Calculation 4 4 10 3" xfId="10587"/>
    <cellStyle name="Calculation 4 4 11" xfId="10588"/>
    <cellStyle name="Calculation 4 4 12" xfId="10589"/>
    <cellStyle name="Calculation 4 4 2" xfId="10590"/>
    <cellStyle name="Calculation 4 4 2 2" xfId="10591"/>
    <cellStyle name="Calculation 4 4 2 2 2" xfId="10592"/>
    <cellStyle name="Calculation 4 4 2 2 3" xfId="10593"/>
    <cellStyle name="Calculation 4 4 2 3" xfId="10594"/>
    <cellStyle name="Calculation 4 4 2 3 2" xfId="10595"/>
    <cellStyle name="Calculation 4 4 2 3 3" xfId="10596"/>
    <cellStyle name="Calculation 4 4 2 4" xfId="10597"/>
    <cellStyle name="Calculation 4 4 2 4 2" xfId="10598"/>
    <cellStyle name="Calculation 4 4 2 4 3" xfId="10599"/>
    <cellStyle name="Calculation 4 4 2 5" xfId="10600"/>
    <cellStyle name="Calculation 4 4 2 5 2" xfId="10601"/>
    <cellStyle name="Calculation 4 4 2 5 3" xfId="10602"/>
    <cellStyle name="Calculation 4 4 2 6" xfId="10603"/>
    <cellStyle name="Calculation 4 4 2 6 2" xfId="10604"/>
    <cellStyle name="Calculation 4 4 2 6 3" xfId="10605"/>
    <cellStyle name="Calculation 4 4 2 7" xfId="10606"/>
    <cellStyle name="Calculation 4 4 2 7 2" xfId="10607"/>
    <cellStyle name="Calculation 4 4 2 7 3" xfId="10608"/>
    <cellStyle name="Calculation 4 4 2 8" xfId="10609"/>
    <cellStyle name="Calculation 4 4 2 9" xfId="10610"/>
    <cellStyle name="Calculation 4 4 3" xfId="10611"/>
    <cellStyle name="Calculation 4 4 3 2" xfId="10612"/>
    <cellStyle name="Calculation 4 4 3 2 2" xfId="10613"/>
    <cellStyle name="Calculation 4 4 3 2 3" xfId="10614"/>
    <cellStyle name="Calculation 4 4 3 3" xfId="10615"/>
    <cellStyle name="Calculation 4 4 3 3 2" xfId="10616"/>
    <cellStyle name="Calculation 4 4 3 3 3" xfId="10617"/>
    <cellStyle name="Calculation 4 4 3 4" xfId="10618"/>
    <cellStyle name="Calculation 4 4 3 4 2" xfId="10619"/>
    <cellStyle name="Calculation 4 4 3 4 3" xfId="10620"/>
    <cellStyle name="Calculation 4 4 3 5" xfId="10621"/>
    <cellStyle name="Calculation 4 4 3 5 2" xfId="10622"/>
    <cellStyle name="Calculation 4 4 3 5 3" xfId="10623"/>
    <cellStyle name="Calculation 4 4 3 6" xfId="10624"/>
    <cellStyle name="Calculation 4 4 3 6 2" xfId="10625"/>
    <cellStyle name="Calculation 4 4 3 6 3" xfId="10626"/>
    <cellStyle name="Calculation 4 4 3 7" xfId="10627"/>
    <cellStyle name="Calculation 4 4 3 8" xfId="10628"/>
    <cellStyle name="Calculation 4 4 4" xfId="10629"/>
    <cellStyle name="Calculation 4 4 4 2" xfId="10630"/>
    <cellStyle name="Calculation 4 4 4 2 2" xfId="10631"/>
    <cellStyle name="Calculation 4 4 4 2 3" xfId="10632"/>
    <cellStyle name="Calculation 4 4 4 3" xfId="10633"/>
    <cellStyle name="Calculation 4 4 4 3 2" xfId="10634"/>
    <cellStyle name="Calculation 4 4 4 3 3" xfId="10635"/>
    <cellStyle name="Calculation 4 4 4 4" xfId="10636"/>
    <cellStyle name="Calculation 4 4 4 4 2" xfId="10637"/>
    <cellStyle name="Calculation 4 4 4 4 3" xfId="10638"/>
    <cellStyle name="Calculation 4 4 4 5" xfId="10639"/>
    <cellStyle name="Calculation 4 4 4 5 2" xfId="10640"/>
    <cellStyle name="Calculation 4 4 4 5 3" xfId="10641"/>
    <cellStyle name="Calculation 4 4 4 6" xfId="10642"/>
    <cellStyle name="Calculation 4 4 4 6 2" xfId="10643"/>
    <cellStyle name="Calculation 4 4 4 6 3" xfId="10644"/>
    <cellStyle name="Calculation 4 4 4 7" xfId="10645"/>
    <cellStyle name="Calculation 4 4 4 8" xfId="10646"/>
    <cellStyle name="Calculation 4 4 5" xfId="10647"/>
    <cellStyle name="Calculation 4 4 5 2" xfId="10648"/>
    <cellStyle name="Calculation 4 4 5 3" xfId="10649"/>
    <cellStyle name="Calculation 4 4 6" xfId="10650"/>
    <cellStyle name="Calculation 4 4 6 2" xfId="10651"/>
    <cellStyle name="Calculation 4 4 6 3" xfId="10652"/>
    <cellStyle name="Calculation 4 4 7" xfId="10653"/>
    <cellStyle name="Calculation 4 4 7 2" xfId="10654"/>
    <cellStyle name="Calculation 4 4 7 3" xfId="10655"/>
    <cellStyle name="Calculation 4 4 8" xfId="10656"/>
    <cellStyle name="Calculation 4 4 8 2" xfId="10657"/>
    <cellStyle name="Calculation 4 4 8 3" xfId="10658"/>
    <cellStyle name="Calculation 4 4 9" xfId="10659"/>
    <cellStyle name="Calculation 4 4 9 2" xfId="10660"/>
    <cellStyle name="Calculation 4 4 9 3" xfId="10661"/>
    <cellStyle name="Calculation 4 5" xfId="10662"/>
    <cellStyle name="Calculation 4 5 2" xfId="10663"/>
    <cellStyle name="Calculation 4 5 2 2" xfId="10664"/>
    <cellStyle name="Calculation 4 5 2 3" xfId="10665"/>
    <cellStyle name="Calculation 4 5 3" xfId="10666"/>
    <cellStyle name="Calculation 4 5 3 2" xfId="10667"/>
    <cellStyle name="Calculation 4 5 3 3" xfId="10668"/>
    <cellStyle name="Calculation 4 5 4" xfId="10669"/>
    <cellStyle name="Calculation 4 5 4 2" xfId="10670"/>
    <cellStyle name="Calculation 4 5 4 3" xfId="10671"/>
    <cellStyle name="Calculation 4 5 5" xfId="10672"/>
    <cellStyle name="Calculation 4 5 5 2" xfId="10673"/>
    <cellStyle name="Calculation 4 5 5 3" xfId="10674"/>
    <cellStyle name="Calculation 4 5 6" xfId="10675"/>
    <cellStyle name="Calculation 4 5 6 2" xfId="10676"/>
    <cellStyle name="Calculation 4 5 6 3" xfId="10677"/>
    <cellStyle name="Calculation 4 5 7" xfId="10678"/>
    <cellStyle name="Calculation 4 5 7 2" xfId="10679"/>
    <cellStyle name="Calculation 4 5 7 3" xfId="10680"/>
    <cellStyle name="Calculation 4 5 8" xfId="10681"/>
    <cellStyle name="Calculation 4 5 9" xfId="10682"/>
    <cellStyle name="Calculation 4 6" xfId="10683"/>
    <cellStyle name="Calculation 4 6 2" xfId="10684"/>
    <cellStyle name="Calculation 4 6 2 2" xfId="10685"/>
    <cellStyle name="Calculation 4 6 2 3" xfId="10686"/>
    <cellStyle name="Calculation 4 6 3" xfId="10687"/>
    <cellStyle name="Calculation 4 6 3 2" xfId="10688"/>
    <cellStyle name="Calculation 4 6 3 3" xfId="10689"/>
    <cellStyle name="Calculation 4 6 4" xfId="10690"/>
    <cellStyle name="Calculation 4 6 4 2" xfId="10691"/>
    <cellStyle name="Calculation 4 6 4 3" xfId="10692"/>
    <cellStyle name="Calculation 4 6 5" xfId="10693"/>
    <cellStyle name="Calculation 4 6 5 2" xfId="10694"/>
    <cellStyle name="Calculation 4 6 5 3" xfId="10695"/>
    <cellStyle name="Calculation 4 6 6" xfId="10696"/>
    <cellStyle name="Calculation 4 6 6 2" xfId="10697"/>
    <cellStyle name="Calculation 4 6 6 3" xfId="10698"/>
    <cellStyle name="Calculation 4 6 7" xfId="10699"/>
    <cellStyle name="Calculation 4 6 7 2" xfId="10700"/>
    <cellStyle name="Calculation 4 6 7 3" xfId="10701"/>
    <cellStyle name="Calculation 4 6 8" xfId="10702"/>
    <cellStyle name="Calculation 4 6 9" xfId="10703"/>
    <cellStyle name="Calculation 4 7" xfId="10704"/>
    <cellStyle name="Calculation 4 7 2" xfId="10705"/>
    <cellStyle name="Calculation 4 7 2 2" xfId="10706"/>
    <cellStyle name="Calculation 4 7 2 3" xfId="10707"/>
    <cellStyle name="Calculation 4 7 3" xfId="10708"/>
    <cellStyle name="Calculation 4 7 3 2" xfId="10709"/>
    <cellStyle name="Calculation 4 7 3 3" xfId="10710"/>
    <cellStyle name="Calculation 4 7 4" xfId="10711"/>
    <cellStyle name="Calculation 4 7 4 2" xfId="10712"/>
    <cellStyle name="Calculation 4 7 4 3" xfId="10713"/>
    <cellStyle name="Calculation 4 7 5" xfId="10714"/>
    <cellStyle name="Calculation 4 7 5 2" xfId="10715"/>
    <cellStyle name="Calculation 4 7 5 3" xfId="10716"/>
    <cellStyle name="Calculation 4 7 6" xfId="10717"/>
    <cellStyle name="Calculation 4 7 6 2" xfId="10718"/>
    <cellStyle name="Calculation 4 7 6 3" xfId="10719"/>
    <cellStyle name="Calculation 4 7 7" xfId="10720"/>
    <cellStyle name="Calculation 4 7 7 2" xfId="10721"/>
    <cellStyle name="Calculation 4 7 7 3" xfId="10722"/>
    <cellStyle name="Calculation 4 7 8" xfId="10723"/>
    <cellStyle name="Calculation 4 7 9" xfId="10724"/>
    <cellStyle name="Calculation 4 8" xfId="10725"/>
    <cellStyle name="Calculation 4 8 2" xfId="10726"/>
    <cellStyle name="Calculation 4 8 2 2" xfId="10727"/>
    <cellStyle name="Calculation 4 8 2 3" xfId="10728"/>
    <cellStyle name="Calculation 4 8 3" xfId="10729"/>
    <cellStyle name="Calculation 4 8 3 2" xfId="10730"/>
    <cellStyle name="Calculation 4 8 3 3" xfId="10731"/>
    <cellStyle name="Calculation 4 8 4" xfId="10732"/>
    <cellStyle name="Calculation 4 8 4 2" xfId="10733"/>
    <cellStyle name="Calculation 4 8 4 3" xfId="10734"/>
    <cellStyle name="Calculation 4 8 5" xfId="10735"/>
    <cellStyle name="Calculation 4 8 6" xfId="10736"/>
    <cellStyle name="Calculation 4 9" xfId="10737"/>
    <cellStyle name="Calculation 4 9 2" xfId="10738"/>
    <cellStyle name="Calculation 4 9 3" xfId="10739"/>
    <cellStyle name="Calculation 5" xfId="10740"/>
    <cellStyle name="Calculation 5 10" xfId="10741"/>
    <cellStyle name="Calculation 5 10 2" xfId="10742"/>
    <cellStyle name="Calculation 5 10 3" xfId="10743"/>
    <cellStyle name="Calculation 5 11" xfId="10744"/>
    <cellStyle name="Calculation 5 11 2" xfId="10745"/>
    <cellStyle name="Calculation 5 11 3" xfId="10746"/>
    <cellStyle name="Calculation 5 12" xfId="10747"/>
    <cellStyle name="Calculation 5 12 2" xfId="10748"/>
    <cellStyle name="Calculation 5 12 3" xfId="10749"/>
    <cellStyle name="Calculation 5 13" xfId="10750"/>
    <cellStyle name="Calculation 5 13 2" xfId="10751"/>
    <cellStyle name="Calculation 5 13 3" xfId="10752"/>
    <cellStyle name="Calculation 5 14" xfId="10753"/>
    <cellStyle name="Calculation 5 15" xfId="10754"/>
    <cellStyle name="Calculation 5 2" xfId="10755"/>
    <cellStyle name="Calculation 5 2 10" xfId="10756"/>
    <cellStyle name="Calculation 5 2 10 2" xfId="10757"/>
    <cellStyle name="Calculation 5 2 10 3" xfId="10758"/>
    <cellStyle name="Calculation 5 2 11" xfId="10759"/>
    <cellStyle name="Calculation 5 2 12" xfId="10760"/>
    <cellStyle name="Calculation 5 2 2" xfId="10761"/>
    <cellStyle name="Calculation 5 2 2 2" xfId="10762"/>
    <cellStyle name="Calculation 5 2 2 2 2" xfId="10763"/>
    <cellStyle name="Calculation 5 2 2 2 3" xfId="10764"/>
    <cellStyle name="Calculation 5 2 2 3" xfId="10765"/>
    <cellStyle name="Calculation 5 2 2 3 2" xfId="10766"/>
    <cellStyle name="Calculation 5 2 2 3 3" xfId="10767"/>
    <cellStyle name="Calculation 5 2 2 4" xfId="10768"/>
    <cellStyle name="Calculation 5 2 2 4 2" xfId="10769"/>
    <cellStyle name="Calculation 5 2 2 4 3" xfId="10770"/>
    <cellStyle name="Calculation 5 2 2 5" xfId="10771"/>
    <cellStyle name="Calculation 5 2 2 5 2" xfId="10772"/>
    <cellStyle name="Calculation 5 2 2 5 3" xfId="10773"/>
    <cellStyle name="Calculation 5 2 2 6" xfId="10774"/>
    <cellStyle name="Calculation 5 2 2 6 2" xfId="10775"/>
    <cellStyle name="Calculation 5 2 2 6 3" xfId="10776"/>
    <cellStyle name="Calculation 5 2 2 7" xfId="10777"/>
    <cellStyle name="Calculation 5 2 2 7 2" xfId="10778"/>
    <cellStyle name="Calculation 5 2 2 7 3" xfId="10779"/>
    <cellStyle name="Calculation 5 2 2 8" xfId="10780"/>
    <cellStyle name="Calculation 5 2 2 9" xfId="10781"/>
    <cellStyle name="Calculation 5 2 3" xfId="10782"/>
    <cellStyle name="Calculation 5 2 3 2" xfId="10783"/>
    <cellStyle name="Calculation 5 2 3 2 2" xfId="10784"/>
    <cellStyle name="Calculation 5 2 3 2 3" xfId="10785"/>
    <cellStyle name="Calculation 5 2 3 3" xfId="10786"/>
    <cellStyle name="Calculation 5 2 3 3 2" xfId="10787"/>
    <cellStyle name="Calculation 5 2 3 3 3" xfId="10788"/>
    <cellStyle name="Calculation 5 2 3 4" xfId="10789"/>
    <cellStyle name="Calculation 5 2 3 4 2" xfId="10790"/>
    <cellStyle name="Calculation 5 2 3 4 3" xfId="10791"/>
    <cellStyle name="Calculation 5 2 3 5" xfId="10792"/>
    <cellStyle name="Calculation 5 2 3 5 2" xfId="10793"/>
    <cellStyle name="Calculation 5 2 3 5 3" xfId="10794"/>
    <cellStyle name="Calculation 5 2 3 6" xfId="10795"/>
    <cellStyle name="Calculation 5 2 3 6 2" xfId="10796"/>
    <cellStyle name="Calculation 5 2 3 6 3" xfId="10797"/>
    <cellStyle name="Calculation 5 2 3 7" xfId="10798"/>
    <cellStyle name="Calculation 5 2 3 8" xfId="10799"/>
    <cellStyle name="Calculation 5 2 4" xfId="10800"/>
    <cellStyle name="Calculation 5 2 4 2" xfId="10801"/>
    <cellStyle name="Calculation 5 2 4 2 2" xfId="10802"/>
    <cellStyle name="Calculation 5 2 4 2 3" xfId="10803"/>
    <cellStyle name="Calculation 5 2 4 3" xfId="10804"/>
    <cellStyle name="Calculation 5 2 4 3 2" xfId="10805"/>
    <cellStyle name="Calculation 5 2 4 3 3" xfId="10806"/>
    <cellStyle name="Calculation 5 2 4 4" xfId="10807"/>
    <cellStyle name="Calculation 5 2 4 4 2" xfId="10808"/>
    <cellStyle name="Calculation 5 2 4 4 3" xfId="10809"/>
    <cellStyle name="Calculation 5 2 4 5" xfId="10810"/>
    <cellStyle name="Calculation 5 2 4 5 2" xfId="10811"/>
    <cellStyle name="Calculation 5 2 4 5 3" xfId="10812"/>
    <cellStyle name="Calculation 5 2 4 6" xfId="10813"/>
    <cellStyle name="Calculation 5 2 4 6 2" xfId="10814"/>
    <cellStyle name="Calculation 5 2 4 6 3" xfId="10815"/>
    <cellStyle name="Calculation 5 2 4 7" xfId="10816"/>
    <cellStyle name="Calculation 5 2 4 8" xfId="10817"/>
    <cellStyle name="Calculation 5 2 5" xfId="10818"/>
    <cellStyle name="Calculation 5 2 5 2" xfId="10819"/>
    <cellStyle name="Calculation 5 2 5 3" xfId="10820"/>
    <cellStyle name="Calculation 5 2 6" xfId="10821"/>
    <cellStyle name="Calculation 5 2 6 2" xfId="10822"/>
    <cellStyle name="Calculation 5 2 6 3" xfId="10823"/>
    <cellStyle name="Calculation 5 2 7" xfId="10824"/>
    <cellStyle name="Calculation 5 2 7 2" xfId="10825"/>
    <cellStyle name="Calculation 5 2 7 3" xfId="10826"/>
    <cellStyle name="Calculation 5 2 8" xfId="10827"/>
    <cellStyle name="Calculation 5 2 8 2" xfId="10828"/>
    <cellStyle name="Calculation 5 2 8 3" xfId="10829"/>
    <cellStyle name="Calculation 5 2 9" xfId="10830"/>
    <cellStyle name="Calculation 5 2 9 2" xfId="10831"/>
    <cellStyle name="Calculation 5 2 9 3" xfId="10832"/>
    <cellStyle name="Calculation 5 3" xfId="10833"/>
    <cellStyle name="Calculation 5 3 10" xfId="10834"/>
    <cellStyle name="Calculation 5 3 10 2" xfId="10835"/>
    <cellStyle name="Calculation 5 3 10 3" xfId="10836"/>
    <cellStyle name="Calculation 5 3 11" xfId="10837"/>
    <cellStyle name="Calculation 5 3 12" xfId="10838"/>
    <cellStyle name="Calculation 5 3 2" xfId="10839"/>
    <cellStyle name="Calculation 5 3 2 2" xfId="10840"/>
    <cellStyle name="Calculation 5 3 2 2 2" xfId="10841"/>
    <cellStyle name="Calculation 5 3 2 2 3" xfId="10842"/>
    <cellStyle name="Calculation 5 3 2 3" xfId="10843"/>
    <cellStyle name="Calculation 5 3 2 3 2" xfId="10844"/>
    <cellStyle name="Calculation 5 3 2 3 3" xfId="10845"/>
    <cellStyle name="Calculation 5 3 2 4" xfId="10846"/>
    <cellStyle name="Calculation 5 3 2 4 2" xfId="10847"/>
    <cellStyle name="Calculation 5 3 2 4 3" xfId="10848"/>
    <cellStyle name="Calculation 5 3 2 5" xfId="10849"/>
    <cellStyle name="Calculation 5 3 2 5 2" xfId="10850"/>
    <cellStyle name="Calculation 5 3 2 5 3" xfId="10851"/>
    <cellStyle name="Calculation 5 3 2 6" xfId="10852"/>
    <cellStyle name="Calculation 5 3 2 6 2" xfId="10853"/>
    <cellStyle name="Calculation 5 3 2 6 3" xfId="10854"/>
    <cellStyle name="Calculation 5 3 2 7" xfId="10855"/>
    <cellStyle name="Calculation 5 3 2 7 2" xfId="10856"/>
    <cellStyle name="Calculation 5 3 2 7 3" xfId="10857"/>
    <cellStyle name="Calculation 5 3 2 8" xfId="10858"/>
    <cellStyle name="Calculation 5 3 2 9" xfId="10859"/>
    <cellStyle name="Calculation 5 3 3" xfId="10860"/>
    <cellStyle name="Calculation 5 3 3 2" xfId="10861"/>
    <cellStyle name="Calculation 5 3 3 2 2" xfId="10862"/>
    <cellStyle name="Calculation 5 3 3 2 3" xfId="10863"/>
    <cellStyle name="Calculation 5 3 3 3" xfId="10864"/>
    <cellStyle name="Calculation 5 3 3 3 2" xfId="10865"/>
    <cellStyle name="Calculation 5 3 3 3 3" xfId="10866"/>
    <cellStyle name="Calculation 5 3 3 4" xfId="10867"/>
    <cellStyle name="Calculation 5 3 3 4 2" xfId="10868"/>
    <cellStyle name="Calculation 5 3 3 4 3" xfId="10869"/>
    <cellStyle name="Calculation 5 3 3 5" xfId="10870"/>
    <cellStyle name="Calculation 5 3 3 5 2" xfId="10871"/>
    <cellStyle name="Calculation 5 3 3 5 3" xfId="10872"/>
    <cellStyle name="Calculation 5 3 3 6" xfId="10873"/>
    <cellStyle name="Calculation 5 3 3 6 2" xfId="10874"/>
    <cellStyle name="Calculation 5 3 3 6 3" xfId="10875"/>
    <cellStyle name="Calculation 5 3 3 7" xfId="10876"/>
    <cellStyle name="Calculation 5 3 3 8" xfId="10877"/>
    <cellStyle name="Calculation 5 3 4" xfId="10878"/>
    <cellStyle name="Calculation 5 3 4 2" xfId="10879"/>
    <cellStyle name="Calculation 5 3 4 2 2" xfId="10880"/>
    <cellStyle name="Calculation 5 3 4 2 3" xfId="10881"/>
    <cellStyle name="Calculation 5 3 4 3" xfId="10882"/>
    <cellStyle name="Calculation 5 3 4 3 2" xfId="10883"/>
    <cellStyle name="Calculation 5 3 4 3 3" xfId="10884"/>
    <cellStyle name="Calculation 5 3 4 4" xfId="10885"/>
    <cellStyle name="Calculation 5 3 4 4 2" xfId="10886"/>
    <cellStyle name="Calculation 5 3 4 4 3" xfId="10887"/>
    <cellStyle name="Calculation 5 3 4 5" xfId="10888"/>
    <cellStyle name="Calculation 5 3 4 5 2" xfId="10889"/>
    <cellStyle name="Calculation 5 3 4 5 3" xfId="10890"/>
    <cellStyle name="Calculation 5 3 4 6" xfId="10891"/>
    <cellStyle name="Calculation 5 3 4 6 2" xfId="10892"/>
    <cellStyle name="Calculation 5 3 4 6 3" xfId="10893"/>
    <cellStyle name="Calculation 5 3 4 7" xfId="10894"/>
    <cellStyle name="Calculation 5 3 4 8" xfId="10895"/>
    <cellStyle name="Calculation 5 3 5" xfId="10896"/>
    <cellStyle name="Calculation 5 3 5 2" xfId="10897"/>
    <cellStyle name="Calculation 5 3 5 3" xfId="10898"/>
    <cellStyle name="Calculation 5 3 6" xfId="10899"/>
    <cellStyle name="Calculation 5 3 6 2" xfId="10900"/>
    <cellStyle name="Calculation 5 3 6 3" xfId="10901"/>
    <cellStyle name="Calculation 5 3 7" xfId="10902"/>
    <cellStyle name="Calculation 5 3 7 2" xfId="10903"/>
    <cellStyle name="Calculation 5 3 7 3" xfId="10904"/>
    <cellStyle name="Calculation 5 3 8" xfId="10905"/>
    <cellStyle name="Calculation 5 3 8 2" xfId="10906"/>
    <cellStyle name="Calculation 5 3 8 3" xfId="10907"/>
    <cellStyle name="Calculation 5 3 9" xfId="10908"/>
    <cellStyle name="Calculation 5 3 9 2" xfId="10909"/>
    <cellStyle name="Calculation 5 3 9 3" xfId="10910"/>
    <cellStyle name="Calculation 5 4" xfId="10911"/>
    <cellStyle name="Calculation 5 4 10" xfId="10912"/>
    <cellStyle name="Calculation 5 4 10 2" xfId="10913"/>
    <cellStyle name="Calculation 5 4 10 3" xfId="10914"/>
    <cellStyle name="Calculation 5 4 11" xfId="10915"/>
    <cellStyle name="Calculation 5 4 12" xfId="10916"/>
    <cellStyle name="Calculation 5 4 2" xfId="10917"/>
    <cellStyle name="Calculation 5 4 2 2" xfId="10918"/>
    <cellStyle name="Calculation 5 4 2 2 2" xfId="10919"/>
    <cellStyle name="Calculation 5 4 2 2 3" xfId="10920"/>
    <cellStyle name="Calculation 5 4 2 3" xfId="10921"/>
    <cellStyle name="Calculation 5 4 2 3 2" xfId="10922"/>
    <cellStyle name="Calculation 5 4 2 3 3" xfId="10923"/>
    <cellStyle name="Calculation 5 4 2 4" xfId="10924"/>
    <cellStyle name="Calculation 5 4 2 4 2" xfId="10925"/>
    <cellStyle name="Calculation 5 4 2 4 3" xfId="10926"/>
    <cellStyle name="Calculation 5 4 2 5" xfId="10927"/>
    <cellStyle name="Calculation 5 4 2 5 2" xfId="10928"/>
    <cellStyle name="Calculation 5 4 2 5 3" xfId="10929"/>
    <cellStyle name="Calculation 5 4 2 6" xfId="10930"/>
    <cellStyle name="Calculation 5 4 2 6 2" xfId="10931"/>
    <cellStyle name="Calculation 5 4 2 6 3" xfId="10932"/>
    <cellStyle name="Calculation 5 4 2 7" xfId="10933"/>
    <cellStyle name="Calculation 5 4 2 7 2" xfId="10934"/>
    <cellStyle name="Calculation 5 4 2 7 3" xfId="10935"/>
    <cellStyle name="Calculation 5 4 2 8" xfId="10936"/>
    <cellStyle name="Calculation 5 4 2 9" xfId="10937"/>
    <cellStyle name="Calculation 5 4 3" xfId="10938"/>
    <cellStyle name="Calculation 5 4 3 2" xfId="10939"/>
    <cellStyle name="Calculation 5 4 3 2 2" xfId="10940"/>
    <cellStyle name="Calculation 5 4 3 2 3" xfId="10941"/>
    <cellStyle name="Calculation 5 4 3 3" xfId="10942"/>
    <cellStyle name="Calculation 5 4 3 3 2" xfId="10943"/>
    <cellStyle name="Calculation 5 4 3 3 3" xfId="10944"/>
    <cellStyle name="Calculation 5 4 3 4" xfId="10945"/>
    <cellStyle name="Calculation 5 4 3 4 2" xfId="10946"/>
    <cellStyle name="Calculation 5 4 3 4 3" xfId="10947"/>
    <cellStyle name="Calculation 5 4 3 5" xfId="10948"/>
    <cellStyle name="Calculation 5 4 3 5 2" xfId="10949"/>
    <cellStyle name="Calculation 5 4 3 5 3" xfId="10950"/>
    <cellStyle name="Calculation 5 4 3 6" xfId="10951"/>
    <cellStyle name="Calculation 5 4 3 6 2" xfId="10952"/>
    <cellStyle name="Calculation 5 4 3 6 3" xfId="10953"/>
    <cellStyle name="Calculation 5 4 3 7" xfId="10954"/>
    <cellStyle name="Calculation 5 4 3 8" xfId="10955"/>
    <cellStyle name="Calculation 5 4 4" xfId="10956"/>
    <cellStyle name="Calculation 5 4 4 2" xfId="10957"/>
    <cellStyle name="Calculation 5 4 4 2 2" xfId="10958"/>
    <cellStyle name="Calculation 5 4 4 2 3" xfId="10959"/>
    <cellStyle name="Calculation 5 4 4 3" xfId="10960"/>
    <cellStyle name="Calculation 5 4 4 3 2" xfId="10961"/>
    <cellStyle name="Calculation 5 4 4 3 3" xfId="10962"/>
    <cellStyle name="Calculation 5 4 4 4" xfId="10963"/>
    <cellStyle name="Calculation 5 4 4 4 2" xfId="10964"/>
    <cellStyle name="Calculation 5 4 4 4 3" xfId="10965"/>
    <cellStyle name="Calculation 5 4 4 5" xfId="10966"/>
    <cellStyle name="Calculation 5 4 4 5 2" xfId="10967"/>
    <cellStyle name="Calculation 5 4 4 5 3" xfId="10968"/>
    <cellStyle name="Calculation 5 4 4 6" xfId="10969"/>
    <cellStyle name="Calculation 5 4 4 6 2" xfId="10970"/>
    <cellStyle name="Calculation 5 4 4 6 3" xfId="10971"/>
    <cellStyle name="Calculation 5 4 4 7" xfId="10972"/>
    <cellStyle name="Calculation 5 4 4 8" xfId="10973"/>
    <cellStyle name="Calculation 5 4 5" xfId="10974"/>
    <cellStyle name="Calculation 5 4 5 2" xfId="10975"/>
    <cellStyle name="Calculation 5 4 5 3" xfId="10976"/>
    <cellStyle name="Calculation 5 4 6" xfId="10977"/>
    <cellStyle name="Calculation 5 4 6 2" xfId="10978"/>
    <cellStyle name="Calculation 5 4 6 3" xfId="10979"/>
    <cellStyle name="Calculation 5 4 7" xfId="10980"/>
    <cellStyle name="Calculation 5 4 7 2" xfId="10981"/>
    <cellStyle name="Calculation 5 4 7 3" xfId="10982"/>
    <cellStyle name="Calculation 5 4 8" xfId="10983"/>
    <cellStyle name="Calculation 5 4 8 2" xfId="10984"/>
    <cellStyle name="Calculation 5 4 8 3" xfId="10985"/>
    <cellStyle name="Calculation 5 4 9" xfId="10986"/>
    <cellStyle name="Calculation 5 4 9 2" xfId="10987"/>
    <cellStyle name="Calculation 5 4 9 3" xfId="10988"/>
    <cellStyle name="Calculation 5 5" xfId="10989"/>
    <cellStyle name="Calculation 5 5 2" xfId="10990"/>
    <cellStyle name="Calculation 5 5 2 2" xfId="10991"/>
    <cellStyle name="Calculation 5 5 2 3" xfId="10992"/>
    <cellStyle name="Calculation 5 5 3" xfId="10993"/>
    <cellStyle name="Calculation 5 5 3 2" xfId="10994"/>
    <cellStyle name="Calculation 5 5 3 3" xfId="10995"/>
    <cellStyle name="Calculation 5 5 4" xfId="10996"/>
    <cellStyle name="Calculation 5 5 4 2" xfId="10997"/>
    <cellStyle name="Calculation 5 5 4 3" xfId="10998"/>
    <cellStyle name="Calculation 5 5 5" xfId="10999"/>
    <cellStyle name="Calculation 5 5 5 2" xfId="11000"/>
    <cellStyle name="Calculation 5 5 5 3" xfId="11001"/>
    <cellStyle name="Calculation 5 5 6" xfId="11002"/>
    <cellStyle name="Calculation 5 5 6 2" xfId="11003"/>
    <cellStyle name="Calculation 5 5 6 3" xfId="11004"/>
    <cellStyle name="Calculation 5 5 7" xfId="11005"/>
    <cellStyle name="Calculation 5 5 7 2" xfId="11006"/>
    <cellStyle name="Calculation 5 5 7 3" xfId="11007"/>
    <cellStyle name="Calculation 5 5 8" xfId="11008"/>
    <cellStyle name="Calculation 5 5 9" xfId="11009"/>
    <cellStyle name="Calculation 5 6" xfId="11010"/>
    <cellStyle name="Calculation 5 6 2" xfId="11011"/>
    <cellStyle name="Calculation 5 6 2 2" xfId="11012"/>
    <cellStyle name="Calculation 5 6 2 3" xfId="11013"/>
    <cellStyle name="Calculation 5 6 3" xfId="11014"/>
    <cellStyle name="Calculation 5 6 3 2" xfId="11015"/>
    <cellStyle name="Calculation 5 6 3 3" xfId="11016"/>
    <cellStyle name="Calculation 5 6 4" xfId="11017"/>
    <cellStyle name="Calculation 5 6 4 2" xfId="11018"/>
    <cellStyle name="Calculation 5 6 4 3" xfId="11019"/>
    <cellStyle name="Calculation 5 6 5" xfId="11020"/>
    <cellStyle name="Calculation 5 6 5 2" xfId="11021"/>
    <cellStyle name="Calculation 5 6 5 3" xfId="11022"/>
    <cellStyle name="Calculation 5 6 6" xfId="11023"/>
    <cellStyle name="Calculation 5 6 6 2" xfId="11024"/>
    <cellStyle name="Calculation 5 6 6 3" xfId="11025"/>
    <cellStyle name="Calculation 5 6 7" xfId="11026"/>
    <cellStyle name="Calculation 5 6 7 2" xfId="11027"/>
    <cellStyle name="Calculation 5 6 7 3" xfId="11028"/>
    <cellStyle name="Calculation 5 6 8" xfId="11029"/>
    <cellStyle name="Calculation 5 6 9" xfId="11030"/>
    <cellStyle name="Calculation 5 7" xfId="11031"/>
    <cellStyle name="Calculation 5 7 2" xfId="11032"/>
    <cellStyle name="Calculation 5 7 2 2" xfId="11033"/>
    <cellStyle name="Calculation 5 7 2 3" xfId="11034"/>
    <cellStyle name="Calculation 5 7 3" xfId="11035"/>
    <cellStyle name="Calculation 5 7 3 2" xfId="11036"/>
    <cellStyle name="Calculation 5 7 3 3" xfId="11037"/>
    <cellStyle name="Calculation 5 7 4" xfId="11038"/>
    <cellStyle name="Calculation 5 7 4 2" xfId="11039"/>
    <cellStyle name="Calculation 5 7 4 3" xfId="11040"/>
    <cellStyle name="Calculation 5 7 5" xfId="11041"/>
    <cellStyle name="Calculation 5 7 5 2" xfId="11042"/>
    <cellStyle name="Calculation 5 7 5 3" xfId="11043"/>
    <cellStyle name="Calculation 5 7 6" xfId="11044"/>
    <cellStyle name="Calculation 5 7 6 2" xfId="11045"/>
    <cellStyle name="Calculation 5 7 6 3" xfId="11046"/>
    <cellStyle name="Calculation 5 7 7" xfId="11047"/>
    <cellStyle name="Calculation 5 7 7 2" xfId="11048"/>
    <cellStyle name="Calculation 5 7 7 3" xfId="11049"/>
    <cellStyle name="Calculation 5 7 8" xfId="11050"/>
    <cellStyle name="Calculation 5 7 9" xfId="11051"/>
    <cellStyle name="Calculation 5 8" xfId="11052"/>
    <cellStyle name="Calculation 5 8 2" xfId="11053"/>
    <cellStyle name="Calculation 5 8 2 2" xfId="11054"/>
    <cellStyle name="Calculation 5 8 2 3" xfId="11055"/>
    <cellStyle name="Calculation 5 8 3" xfId="11056"/>
    <cellStyle name="Calculation 5 8 3 2" xfId="11057"/>
    <cellStyle name="Calculation 5 8 3 3" xfId="11058"/>
    <cellStyle name="Calculation 5 8 4" xfId="11059"/>
    <cellStyle name="Calculation 5 8 4 2" xfId="11060"/>
    <cellStyle name="Calculation 5 8 4 3" xfId="11061"/>
    <cellStyle name="Calculation 5 8 5" xfId="11062"/>
    <cellStyle name="Calculation 5 8 6" xfId="11063"/>
    <cellStyle name="Calculation 5 9" xfId="11064"/>
    <cellStyle name="Calculation 5 9 2" xfId="11065"/>
    <cellStyle name="Calculation 5 9 3" xfId="11066"/>
    <cellStyle name="Calculation 6" xfId="11067"/>
    <cellStyle name="Calculation 6 10" xfId="11068"/>
    <cellStyle name="Calculation 6 10 2" xfId="11069"/>
    <cellStyle name="Calculation 6 10 3" xfId="11070"/>
    <cellStyle name="Calculation 6 11" xfId="11071"/>
    <cellStyle name="Calculation 6 11 2" xfId="11072"/>
    <cellStyle name="Calculation 6 11 3" xfId="11073"/>
    <cellStyle name="Calculation 6 12" xfId="11074"/>
    <cellStyle name="Calculation 6 12 2" xfId="11075"/>
    <cellStyle name="Calculation 6 12 3" xfId="11076"/>
    <cellStyle name="Calculation 6 13" xfId="11077"/>
    <cellStyle name="Calculation 6 13 2" xfId="11078"/>
    <cellStyle name="Calculation 6 13 3" xfId="11079"/>
    <cellStyle name="Calculation 6 14" xfId="11080"/>
    <cellStyle name="Calculation 6 15" xfId="11081"/>
    <cellStyle name="Calculation 6 2" xfId="11082"/>
    <cellStyle name="Calculation 6 2 10" xfId="11083"/>
    <cellStyle name="Calculation 6 2 10 2" xfId="11084"/>
    <cellStyle name="Calculation 6 2 10 3" xfId="11085"/>
    <cellStyle name="Calculation 6 2 11" xfId="11086"/>
    <cellStyle name="Calculation 6 2 12" xfId="11087"/>
    <cellStyle name="Calculation 6 2 2" xfId="11088"/>
    <cellStyle name="Calculation 6 2 2 2" xfId="11089"/>
    <cellStyle name="Calculation 6 2 2 2 2" xfId="11090"/>
    <cellStyle name="Calculation 6 2 2 2 3" xfId="11091"/>
    <cellStyle name="Calculation 6 2 2 3" xfId="11092"/>
    <cellStyle name="Calculation 6 2 2 3 2" xfId="11093"/>
    <cellStyle name="Calculation 6 2 2 3 3" xfId="11094"/>
    <cellStyle name="Calculation 6 2 2 4" xfId="11095"/>
    <cellStyle name="Calculation 6 2 2 4 2" xfId="11096"/>
    <cellStyle name="Calculation 6 2 2 4 3" xfId="11097"/>
    <cellStyle name="Calculation 6 2 2 5" xfId="11098"/>
    <cellStyle name="Calculation 6 2 2 5 2" xfId="11099"/>
    <cellStyle name="Calculation 6 2 2 5 3" xfId="11100"/>
    <cellStyle name="Calculation 6 2 2 6" xfId="11101"/>
    <cellStyle name="Calculation 6 2 2 6 2" xfId="11102"/>
    <cellStyle name="Calculation 6 2 2 6 3" xfId="11103"/>
    <cellStyle name="Calculation 6 2 2 7" xfId="11104"/>
    <cellStyle name="Calculation 6 2 2 7 2" xfId="11105"/>
    <cellStyle name="Calculation 6 2 2 7 3" xfId="11106"/>
    <cellStyle name="Calculation 6 2 2 8" xfId="11107"/>
    <cellStyle name="Calculation 6 2 2 9" xfId="11108"/>
    <cellStyle name="Calculation 6 2 3" xfId="11109"/>
    <cellStyle name="Calculation 6 2 3 2" xfId="11110"/>
    <cellStyle name="Calculation 6 2 3 2 2" xfId="11111"/>
    <cellStyle name="Calculation 6 2 3 2 3" xfId="11112"/>
    <cellStyle name="Calculation 6 2 3 3" xfId="11113"/>
    <cellStyle name="Calculation 6 2 3 3 2" xfId="11114"/>
    <cellStyle name="Calculation 6 2 3 3 3" xfId="11115"/>
    <cellStyle name="Calculation 6 2 3 4" xfId="11116"/>
    <cellStyle name="Calculation 6 2 3 4 2" xfId="11117"/>
    <cellStyle name="Calculation 6 2 3 4 3" xfId="11118"/>
    <cellStyle name="Calculation 6 2 3 5" xfId="11119"/>
    <cellStyle name="Calculation 6 2 3 5 2" xfId="11120"/>
    <cellStyle name="Calculation 6 2 3 5 3" xfId="11121"/>
    <cellStyle name="Calculation 6 2 3 6" xfId="11122"/>
    <cellStyle name="Calculation 6 2 3 6 2" xfId="11123"/>
    <cellStyle name="Calculation 6 2 3 6 3" xfId="11124"/>
    <cellStyle name="Calculation 6 2 3 7" xfId="11125"/>
    <cellStyle name="Calculation 6 2 3 8" xfId="11126"/>
    <cellStyle name="Calculation 6 2 4" xfId="11127"/>
    <cellStyle name="Calculation 6 2 4 2" xfId="11128"/>
    <cellStyle name="Calculation 6 2 4 2 2" xfId="11129"/>
    <cellStyle name="Calculation 6 2 4 2 3" xfId="11130"/>
    <cellStyle name="Calculation 6 2 4 3" xfId="11131"/>
    <cellStyle name="Calculation 6 2 4 3 2" xfId="11132"/>
    <cellStyle name="Calculation 6 2 4 3 3" xfId="11133"/>
    <cellStyle name="Calculation 6 2 4 4" xfId="11134"/>
    <cellStyle name="Calculation 6 2 4 4 2" xfId="11135"/>
    <cellStyle name="Calculation 6 2 4 4 3" xfId="11136"/>
    <cellStyle name="Calculation 6 2 4 5" xfId="11137"/>
    <cellStyle name="Calculation 6 2 4 5 2" xfId="11138"/>
    <cellStyle name="Calculation 6 2 4 5 3" xfId="11139"/>
    <cellStyle name="Calculation 6 2 4 6" xfId="11140"/>
    <cellStyle name="Calculation 6 2 4 6 2" xfId="11141"/>
    <cellStyle name="Calculation 6 2 4 6 3" xfId="11142"/>
    <cellStyle name="Calculation 6 2 4 7" xfId="11143"/>
    <cellStyle name="Calculation 6 2 4 8" xfId="11144"/>
    <cellStyle name="Calculation 6 2 5" xfId="11145"/>
    <cellStyle name="Calculation 6 2 5 2" xfId="11146"/>
    <cellStyle name="Calculation 6 2 5 3" xfId="11147"/>
    <cellStyle name="Calculation 6 2 6" xfId="11148"/>
    <cellStyle name="Calculation 6 2 6 2" xfId="11149"/>
    <cellStyle name="Calculation 6 2 6 3" xfId="11150"/>
    <cellStyle name="Calculation 6 2 7" xfId="11151"/>
    <cellStyle name="Calculation 6 2 7 2" xfId="11152"/>
    <cellStyle name="Calculation 6 2 7 3" xfId="11153"/>
    <cellStyle name="Calculation 6 2 8" xfId="11154"/>
    <cellStyle name="Calculation 6 2 8 2" xfId="11155"/>
    <cellStyle name="Calculation 6 2 8 3" xfId="11156"/>
    <cellStyle name="Calculation 6 2 9" xfId="11157"/>
    <cellStyle name="Calculation 6 2 9 2" xfId="11158"/>
    <cellStyle name="Calculation 6 2 9 3" xfId="11159"/>
    <cellStyle name="Calculation 6 3" xfId="11160"/>
    <cellStyle name="Calculation 6 3 10" xfId="11161"/>
    <cellStyle name="Calculation 6 3 10 2" xfId="11162"/>
    <cellStyle name="Calculation 6 3 10 3" xfId="11163"/>
    <cellStyle name="Calculation 6 3 11" xfId="11164"/>
    <cellStyle name="Calculation 6 3 12" xfId="11165"/>
    <cellStyle name="Calculation 6 3 2" xfId="11166"/>
    <cellStyle name="Calculation 6 3 2 2" xfId="11167"/>
    <cellStyle name="Calculation 6 3 2 2 2" xfId="11168"/>
    <cellStyle name="Calculation 6 3 2 2 3" xfId="11169"/>
    <cellStyle name="Calculation 6 3 2 3" xfId="11170"/>
    <cellStyle name="Calculation 6 3 2 3 2" xfId="11171"/>
    <cellStyle name="Calculation 6 3 2 3 3" xfId="11172"/>
    <cellStyle name="Calculation 6 3 2 4" xfId="11173"/>
    <cellStyle name="Calculation 6 3 2 4 2" xfId="11174"/>
    <cellStyle name="Calculation 6 3 2 4 3" xfId="11175"/>
    <cellStyle name="Calculation 6 3 2 5" xfId="11176"/>
    <cellStyle name="Calculation 6 3 2 5 2" xfId="11177"/>
    <cellStyle name="Calculation 6 3 2 5 3" xfId="11178"/>
    <cellStyle name="Calculation 6 3 2 6" xfId="11179"/>
    <cellStyle name="Calculation 6 3 2 6 2" xfId="11180"/>
    <cellStyle name="Calculation 6 3 2 6 3" xfId="11181"/>
    <cellStyle name="Calculation 6 3 2 7" xfId="11182"/>
    <cellStyle name="Calculation 6 3 2 7 2" xfId="11183"/>
    <cellStyle name="Calculation 6 3 2 7 3" xfId="11184"/>
    <cellStyle name="Calculation 6 3 2 8" xfId="11185"/>
    <cellStyle name="Calculation 6 3 2 9" xfId="11186"/>
    <cellStyle name="Calculation 6 3 3" xfId="11187"/>
    <cellStyle name="Calculation 6 3 3 2" xfId="11188"/>
    <cellStyle name="Calculation 6 3 3 2 2" xfId="11189"/>
    <cellStyle name="Calculation 6 3 3 2 3" xfId="11190"/>
    <cellStyle name="Calculation 6 3 3 3" xfId="11191"/>
    <cellStyle name="Calculation 6 3 3 3 2" xfId="11192"/>
    <cellStyle name="Calculation 6 3 3 3 3" xfId="11193"/>
    <cellStyle name="Calculation 6 3 3 4" xfId="11194"/>
    <cellStyle name="Calculation 6 3 3 4 2" xfId="11195"/>
    <cellStyle name="Calculation 6 3 3 4 3" xfId="11196"/>
    <cellStyle name="Calculation 6 3 3 5" xfId="11197"/>
    <cellStyle name="Calculation 6 3 3 5 2" xfId="11198"/>
    <cellStyle name="Calculation 6 3 3 5 3" xfId="11199"/>
    <cellStyle name="Calculation 6 3 3 6" xfId="11200"/>
    <cellStyle name="Calculation 6 3 3 6 2" xfId="11201"/>
    <cellStyle name="Calculation 6 3 3 6 3" xfId="11202"/>
    <cellStyle name="Calculation 6 3 3 7" xfId="11203"/>
    <cellStyle name="Calculation 6 3 3 8" xfId="11204"/>
    <cellStyle name="Calculation 6 3 4" xfId="11205"/>
    <cellStyle name="Calculation 6 3 4 2" xfId="11206"/>
    <cellStyle name="Calculation 6 3 4 2 2" xfId="11207"/>
    <cellStyle name="Calculation 6 3 4 2 3" xfId="11208"/>
    <cellStyle name="Calculation 6 3 4 3" xfId="11209"/>
    <cellStyle name="Calculation 6 3 4 3 2" xfId="11210"/>
    <cellStyle name="Calculation 6 3 4 3 3" xfId="11211"/>
    <cellStyle name="Calculation 6 3 4 4" xfId="11212"/>
    <cellStyle name="Calculation 6 3 4 4 2" xfId="11213"/>
    <cellStyle name="Calculation 6 3 4 4 3" xfId="11214"/>
    <cellStyle name="Calculation 6 3 4 5" xfId="11215"/>
    <cellStyle name="Calculation 6 3 4 5 2" xfId="11216"/>
    <cellStyle name="Calculation 6 3 4 5 3" xfId="11217"/>
    <cellStyle name="Calculation 6 3 4 6" xfId="11218"/>
    <cellStyle name="Calculation 6 3 4 6 2" xfId="11219"/>
    <cellStyle name="Calculation 6 3 4 6 3" xfId="11220"/>
    <cellStyle name="Calculation 6 3 4 7" xfId="11221"/>
    <cellStyle name="Calculation 6 3 4 8" xfId="11222"/>
    <cellStyle name="Calculation 6 3 5" xfId="11223"/>
    <cellStyle name="Calculation 6 3 5 2" xfId="11224"/>
    <cellStyle name="Calculation 6 3 5 3" xfId="11225"/>
    <cellStyle name="Calculation 6 3 6" xfId="11226"/>
    <cellStyle name="Calculation 6 3 6 2" xfId="11227"/>
    <cellStyle name="Calculation 6 3 6 3" xfId="11228"/>
    <cellStyle name="Calculation 6 3 7" xfId="11229"/>
    <cellStyle name="Calculation 6 3 7 2" xfId="11230"/>
    <cellStyle name="Calculation 6 3 7 3" xfId="11231"/>
    <cellStyle name="Calculation 6 3 8" xfId="11232"/>
    <cellStyle name="Calculation 6 3 8 2" xfId="11233"/>
    <cellStyle name="Calculation 6 3 8 3" xfId="11234"/>
    <cellStyle name="Calculation 6 3 9" xfId="11235"/>
    <cellStyle name="Calculation 6 3 9 2" xfId="11236"/>
    <cellStyle name="Calculation 6 3 9 3" xfId="11237"/>
    <cellStyle name="Calculation 6 4" xfId="11238"/>
    <cellStyle name="Calculation 6 4 10" xfId="11239"/>
    <cellStyle name="Calculation 6 4 10 2" xfId="11240"/>
    <cellStyle name="Calculation 6 4 10 3" xfId="11241"/>
    <cellStyle name="Calculation 6 4 11" xfId="11242"/>
    <cellStyle name="Calculation 6 4 12" xfId="11243"/>
    <cellStyle name="Calculation 6 4 2" xfId="11244"/>
    <cellStyle name="Calculation 6 4 2 2" xfId="11245"/>
    <cellStyle name="Calculation 6 4 2 2 2" xfId="11246"/>
    <cellStyle name="Calculation 6 4 2 2 3" xfId="11247"/>
    <cellStyle name="Calculation 6 4 2 3" xfId="11248"/>
    <cellStyle name="Calculation 6 4 2 3 2" xfId="11249"/>
    <cellStyle name="Calculation 6 4 2 3 3" xfId="11250"/>
    <cellStyle name="Calculation 6 4 2 4" xfId="11251"/>
    <cellStyle name="Calculation 6 4 2 4 2" xfId="11252"/>
    <cellStyle name="Calculation 6 4 2 4 3" xfId="11253"/>
    <cellStyle name="Calculation 6 4 2 5" xfId="11254"/>
    <cellStyle name="Calculation 6 4 2 5 2" xfId="11255"/>
    <cellStyle name="Calculation 6 4 2 5 3" xfId="11256"/>
    <cellStyle name="Calculation 6 4 2 6" xfId="11257"/>
    <cellStyle name="Calculation 6 4 2 6 2" xfId="11258"/>
    <cellStyle name="Calculation 6 4 2 6 3" xfId="11259"/>
    <cellStyle name="Calculation 6 4 2 7" xfId="11260"/>
    <cellStyle name="Calculation 6 4 2 7 2" xfId="11261"/>
    <cellStyle name="Calculation 6 4 2 7 3" xfId="11262"/>
    <cellStyle name="Calculation 6 4 2 8" xfId="11263"/>
    <cellStyle name="Calculation 6 4 2 9" xfId="11264"/>
    <cellStyle name="Calculation 6 4 3" xfId="11265"/>
    <cellStyle name="Calculation 6 4 3 2" xfId="11266"/>
    <cellStyle name="Calculation 6 4 3 2 2" xfId="11267"/>
    <cellStyle name="Calculation 6 4 3 2 3" xfId="11268"/>
    <cellStyle name="Calculation 6 4 3 3" xfId="11269"/>
    <cellStyle name="Calculation 6 4 3 3 2" xfId="11270"/>
    <cellStyle name="Calculation 6 4 3 3 3" xfId="11271"/>
    <cellStyle name="Calculation 6 4 3 4" xfId="11272"/>
    <cellStyle name="Calculation 6 4 3 4 2" xfId="11273"/>
    <cellStyle name="Calculation 6 4 3 4 3" xfId="11274"/>
    <cellStyle name="Calculation 6 4 3 5" xfId="11275"/>
    <cellStyle name="Calculation 6 4 3 5 2" xfId="11276"/>
    <cellStyle name="Calculation 6 4 3 5 3" xfId="11277"/>
    <cellStyle name="Calculation 6 4 3 6" xfId="11278"/>
    <cellStyle name="Calculation 6 4 3 6 2" xfId="11279"/>
    <cellStyle name="Calculation 6 4 3 6 3" xfId="11280"/>
    <cellStyle name="Calculation 6 4 3 7" xfId="11281"/>
    <cellStyle name="Calculation 6 4 3 8" xfId="11282"/>
    <cellStyle name="Calculation 6 4 4" xfId="11283"/>
    <cellStyle name="Calculation 6 4 4 2" xfId="11284"/>
    <cellStyle name="Calculation 6 4 4 2 2" xfId="11285"/>
    <cellStyle name="Calculation 6 4 4 2 3" xfId="11286"/>
    <cellStyle name="Calculation 6 4 4 3" xfId="11287"/>
    <cellStyle name="Calculation 6 4 4 3 2" xfId="11288"/>
    <cellStyle name="Calculation 6 4 4 3 3" xfId="11289"/>
    <cellStyle name="Calculation 6 4 4 4" xfId="11290"/>
    <cellStyle name="Calculation 6 4 4 4 2" xfId="11291"/>
    <cellStyle name="Calculation 6 4 4 4 3" xfId="11292"/>
    <cellStyle name="Calculation 6 4 4 5" xfId="11293"/>
    <cellStyle name="Calculation 6 4 4 5 2" xfId="11294"/>
    <cellStyle name="Calculation 6 4 4 5 3" xfId="11295"/>
    <cellStyle name="Calculation 6 4 4 6" xfId="11296"/>
    <cellStyle name="Calculation 6 4 4 6 2" xfId="11297"/>
    <cellStyle name="Calculation 6 4 4 6 3" xfId="11298"/>
    <cellStyle name="Calculation 6 4 4 7" xfId="11299"/>
    <cellStyle name="Calculation 6 4 4 8" xfId="11300"/>
    <cellStyle name="Calculation 6 4 5" xfId="11301"/>
    <cellStyle name="Calculation 6 4 5 2" xfId="11302"/>
    <cellStyle name="Calculation 6 4 5 3" xfId="11303"/>
    <cellStyle name="Calculation 6 4 6" xfId="11304"/>
    <cellStyle name="Calculation 6 4 6 2" xfId="11305"/>
    <cellStyle name="Calculation 6 4 6 3" xfId="11306"/>
    <cellStyle name="Calculation 6 4 7" xfId="11307"/>
    <cellStyle name="Calculation 6 4 7 2" xfId="11308"/>
    <cellStyle name="Calculation 6 4 7 3" xfId="11309"/>
    <cellStyle name="Calculation 6 4 8" xfId="11310"/>
    <cellStyle name="Calculation 6 4 8 2" xfId="11311"/>
    <cellStyle name="Calculation 6 4 8 3" xfId="11312"/>
    <cellStyle name="Calculation 6 4 9" xfId="11313"/>
    <cellStyle name="Calculation 6 4 9 2" xfId="11314"/>
    <cellStyle name="Calculation 6 4 9 3" xfId="11315"/>
    <cellStyle name="Calculation 6 5" xfId="11316"/>
    <cellStyle name="Calculation 6 5 2" xfId="11317"/>
    <cellStyle name="Calculation 6 5 2 2" xfId="11318"/>
    <cellStyle name="Calculation 6 5 2 3" xfId="11319"/>
    <cellStyle name="Calculation 6 5 3" xfId="11320"/>
    <cellStyle name="Calculation 6 5 3 2" xfId="11321"/>
    <cellStyle name="Calculation 6 5 3 3" xfId="11322"/>
    <cellStyle name="Calculation 6 5 4" xfId="11323"/>
    <cellStyle name="Calculation 6 5 4 2" xfId="11324"/>
    <cellStyle name="Calculation 6 5 4 3" xfId="11325"/>
    <cellStyle name="Calculation 6 5 5" xfId="11326"/>
    <cellStyle name="Calculation 6 5 5 2" xfId="11327"/>
    <cellStyle name="Calculation 6 5 5 3" xfId="11328"/>
    <cellStyle name="Calculation 6 5 6" xfId="11329"/>
    <cellStyle name="Calculation 6 5 6 2" xfId="11330"/>
    <cellStyle name="Calculation 6 5 6 3" xfId="11331"/>
    <cellStyle name="Calculation 6 5 7" xfId="11332"/>
    <cellStyle name="Calculation 6 5 7 2" xfId="11333"/>
    <cellStyle name="Calculation 6 5 7 3" xfId="11334"/>
    <cellStyle name="Calculation 6 5 8" xfId="11335"/>
    <cellStyle name="Calculation 6 5 9" xfId="11336"/>
    <cellStyle name="Calculation 6 6" xfId="11337"/>
    <cellStyle name="Calculation 6 6 2" xfId="11338"/>
    <cellStyle name="Calculation 6 6 2 2" xfId="11339"/>
    <cellStyle name="Calculation 6 6 2 3" xfId="11340"/>
    <cellStyle name="Calculation 6 6 3" xfId="11341"/>
    <cellStyle name="Calculation 6 6 3 2" xfId="11342"/>
    <cellStyle name="Calculation 6 6 3 3" xfId="11343"/>
    <cellStyle name="Calculation 6 6 4" xfId="11344"/>
    <cellStyle name="Calculation 6 6 4 2" xfId="11345"/>
    <cellStyle name="Calculation 6 6 4 3" xfId="11346"/>
    <cellStyle name="Calculation 6 6 5" xfId="11347"/>
    <cellStyle name="Calculation 6 6 5 2" xfId="11348"/>
    <cellStyle name="Calculation 6 6 5 3" xfId="11349"/>
    <cellStyle name="Calculation 6 6 6" xfId="11350"/>
    <cellStyle name="Calculation 6 6 6 2" xfId="11351"/>
    <cellStyle name="Calculation 6 6 6 3" xfId="11352"/>
    <cellStyle name="Calculation 6 6 7" xfId="11353"/>
    <cellStyle name="Calculation 6 6 7 2" xfId="11354"/>
    <cellStyle name="Calculation 6 6 7 3" xfId="11355"/>
    <cellStyle name="Calculation 6 6 8" xfId="11356"/>
    <cellStyle name="Calculation 6 6 9" xfId="11357"/>
    <cellStyle name="Calculation 6 7" xfId="11358"/>
    <cellStyle name="Calculation 6 7 2" xfId="11359"/>
    <cellStyle name="Calculation 6 7 2 2" xfId="11360"/>
    <cellStyle name="Calculation 6 7 2 3" xfId="11361"/>
    <cellStyle name="Calculation 6 7 3" xfId="11362"/>
    <cellStyle name="Calculation 6 7 3 2" xfId="11363"/>
    <cellStyle name="Calculation 6 7 3 3" xfId="11364"/>
    <cellStyle name="Calculation 6 7 4" xfId="11365"/>
    <cellStyle name="Calculation 6 7 4 2" xfId="11366"/>
    <cellStyle name="Calculation 6 7 4 3" xfId="11367"/>
    <cellStyle name="Calculation 6 7 5" xfId="11368"/>
    <cellStyle name="Calculation 6 7 5 2" xfId="11369"/>
    <cellStyle name="Calculation 6 7 5 3" xfId="11370"/>
    <cellStyle name="Calculation 6 7 6" xfId="11371"/>
    <cellStyle name="Calculation 6 7 6 2" xfId="11372"/>
    <cellStyle name="Calculation 6 7 6 3" xfId="11373"/>
    <cellStyle name="Calculation 6 7 7" xfId="11374"/>
    <cellStyle name="Calculation 6 7 7 2" xfId="11375"/>
    <cellStyle name="Calculation 6 7 7 3" xfId="11376"/>
    <cellStyle name="Calculation 6 7 8" xfId="11377"/>
    <cellStyle name="Calculation 6 7 9" xfId="11378"/>
    <cellStyle name="Calculation 6 8" xfId="11379"/>
    <cellStyle name="Calculation 6 8 2" xfId="11380"/>
    <cellStyle name="Calculation 6 8 2 2" xfId="11381"/>
    <cellStyle name="Calculation 6 8 2 3" xfId="11382"/>
    <cellStyle name="Calculation 6 8 3" xfId="11383"/>
    <cellStyle name="Calculation 6 8 3 2" xfId="11384"/>
    <cellStyle name="Calculation 6 8 3 3" xfId="11385"/>
    <cellStyle name="Calculation 6 8 4" xfId="11386"/>
    <cellStyle name="Calculation 6 8 4 2" xfId="11387"/>
    <cellStyle name="Calculation 6 8 4 3" xfId="11388"/>
    <cellStyle name="Calculation 6 8 5" xfId="11389"/>
    <cellStyle name="Calculation 6 8 6" xfId="11390"/>
    <cellStyle name="Calculation 6 9" xfId="11391"/>
    <cellStyle name="Calculation 6 9 2" xfId="11392"/>
    <cellStyle name="Calculation 6 9 3" xfId="11393"/>
    <cellStyle name="Calculation 7" xfId="11394"/>
    <cellStyle name="Calculation 7 10" xfId="11395"/>
    <cellStyle name="Calculation 7 10 2" xfId="11396"/>
    <cellStyle name="Calculation 7 10 3" xfId="11397"/>
    <cellStyle name="Calculation 7 11" xfId="11398"/>
    <cellStyle name="Calculation 7 11 2" xfId="11399"/>
    <cellStyle name="Calculation 7 11 3" xfId="11400"/>
    <cellStyle name="Calculation 7 12" xfId="11401"/>
    <cellStyle name="Calculation 7 12 2" xfId="11402"/>
    <cellStyle name="Calculation 7 12 3" xfId="11403"/>
    <cellStyle name="Calculation 7 13" xfId="11404"/>
    <cellStyle name="Calculation 7 13 2" xfId="11405"/>
    <cellStyle name="Calculation 7 13 3" xfId="11406"/>
    <cellStyle name="Calculation 7 14" xfId="11407"/>
    <cellStyle name="Calculation 7 15" xfId="11408"/>
    <cellStyle name="Calculation 7 2" xfId="11409"/>
    <cellStyle name="Calculation 7 2 10" xfId="11410"/>
    <cellStyle name="Calculation 7 2 10 2" xfId="11411"/>
    <cellStyle name="Calculation 7 2 10 3" xfId="11412"/>
    <cellStyle name="Calculation 7 2 11" xfId="11413"/>
    <cellStyle name="Calculation 7 2 12" xfId="11414"/>
    <cellStyle name="Calculation 7 2 2" xfId="11415"/>
    <cellStyle name="Calculation 7 2 2 2" xfId="11416"/>
    <cellStyle name="Calculation 7 2 2 2 2" xfId="11417"/>
    <cellStyle name="Calculation 7 2 2 2 3" xfId="11418"/>
    <cellStyle name="Calculation 7 2 2 3" xfId="11419"/>
    <cellStyle name="Calculation 7 2 2 3 2" xfId="11420"/>
    <cellStyle name="Calculation 7 2 2 3 3" xfId="11421"/>
    <cellStyle name="Calculation 7 2 2 4" xfId="11422"/>
    <cellStyle name="Calculation 7 2 2 4 2" xfId="11423"/>
    <cellStyle name="Calculation 7 2 2 4 3" xfId="11424"/>
    <cellStyle name="Calculation 7 2 2 5" xfId="11425"/>
    <cellStyle name="Calculation 7 2 2 5 2" xfId="11426"/>
    <cellStyle name="Calculation 7 2 2 5 3" xfId="11427"/>
    <cellStyle name="Calculation 7 2 2 6" xfId="11428"/>
    <cellStyle name="Calculation 7 2 2 6 2" xfId="11429"/>
    <cellStyle name="Calculation 7 2 2 6 3" xfId="11430"/>
    <cellStyle name="Calculation 7 2 2 7" xfId="11431"/>
    <cellStyle name="Calculation 7 2 2 7 2" xfId="11432"/>
    <cellStyle name="Calculation 7 2 2 7 3" xfId="11433"/>
    <cellStyle name="Calculation 7 2 2 8" xfId="11434"/>
    <cellStyle name="Calculation 7 2 2 9" xfId="11435"/>
    <cellStyle name="Calculation 7 2 3" xfId="11436"/>
    <cellStyle name="Calculation 7 2 3 2" xfId="11437"/>
    <cellStyle name="Calculation 7 2 3 2 2" xfId="11438"/>
    <cellStyle name="Calculation 7 2 3 2 3" xfId="11439"/>
    <cellStyle name="Calculation 7 2 3 3" xfId="11440"/>
    <cellStyle name="Calculation 7 2 3 3 2" xfId="11441"/>
    <cellStyle name="Calculation 7 2 3 3 3" xfId="11442"/>
    <cellStyle name="Calculation 7 2 3 4" xfId="11443"/>
    <cellStyle name="Calculation 7 2 3 4 2" xfId="11444"/>
    <cellStyle name="Calculation 7 2 3 4 3" xfId="11445"/>
    <cellStyle name="Calculation 7 2 3 5" xfId="11446"/>
    <cellStyle name="Calculation 7 2 3 5 2" xfId="11447"/>
    <cellStyle name="Calculation 7 2 3 5 3" xfId="11448"/>
    <cellStyle name="Calculation 7 2 3 6" xfId="11449"/>
    <cellStyle name="Calculation 7 2 3 6 2" xfId="11450"/>
    <cellStyle name="Calculation 7 2 3 6 3" xfId="11451"/>
    <cellStyle name="Calculation 7 2 3 7" xfId="11452"/>
    <cellStyle name="Calculation 7 2 3 8" xfId="11453"/>
    <cellStyle name="Calculation 7 2 4" xfId="11454"/>
    <cellStyle name="Calculation 7 2 4 2" xfId="11455"/>
    <cellStyle name="Calculation 7 2 4 2 2" xfId="11456"/>
    <cellStyle name="Calculation 7 2 4 2 3" xfId="11457"/>
    <cellStyle name="Calculation 7 2 4 3" xfId="11458"/>
    <cellStyle name="Calculation 7 2 4 3 2" xfId="11459"/>
    <cellStyle name="Calculation 7 2 4 3 3" xfId="11460"/>
    <cellStyle name="Calculation 7 2 4 4" xfId="11461"/>
    <cellStyle name="Calculation 7 2 4 4 2" xfId="11462"/>
    <cellStyle name="Calculation 7 2 4 4 3" xfId="11463"/>
    <cellStyle name="Calculation 7 2 4 5" xfId="11464"/>
    <cellStyle name="Calculation 7 2 4 5 2" xfId="11465"/>
    <cellStyle name="Calculation 7 2 4 5 3" xfId="11466"/>
    <cellStyle name="Calculation 7 2 4 6" xfId="11467"/>
    <cellStyle name="Calculation 7 2 4 6 2" xfId="11468"/>
    <cellStyle name="Calculation 7 2 4 6 3" xfId="11469"/>
    <cellStyle name="Calculation 7 2 4 7" xfId="11470"/>
    <cellStyle name="Calculation 7 2 4 8" xfId="11471"/>
    <cellStyle name="Calculation 7 2 5" xfId="11472"/>
    <cellStyle name="Calculation 7 2 5 2" xfId="11473"/>
    <cellStyle name="Calculation 7 2 5 3" xfId="11474"/>
    <cellStyle name="Calculation 7 2 6" xfId="11475"/>
    <cellStyle name="Calculation 7 2 6 2" xfId="11476"/>
    <cellStyle name="Calculation 7 2 6 3" xfId="11477"/>
    <cellStyle name="Calculation 7 2 7" xfId="11478"/>
    <cellStyle name="Calculation 7 2 7 2" xfId="11479"/>
    <cellStyle name="Calculation 7 2 7 3" xfId="11480"/>
    <cellStyle name="Calculation 7 2 8" xfId="11481"/>
    <cellStyle name="Calculation 7 2 8 2" xfId="11482"/>
    <cellStyle name="Calculation 7 2 8 3" xfId="11483"/>
    <cellStyle name="Calculation 7 2 9" xfId="11484"/>
    <cellStyle name="Calculation 7 2 9 2" xfId="11485"/>
    <cellStyle name="Calculation 7 2 9 3" xfId="11486"/>
    <cellStyle name="Calculation 7 3" xfId="11487"/>
    <cellStyle name="Calculation 7 3 10" xfId="11488"/>
    <cellStyle name="Calculation 7 3 10 2" xfId="11489"/>
    <cellStyle name="Calculation 7 3 10 3" xfId="11490"/>
    <cellStyle name="Calculation 7 3 11" xfId="11491"/>
    <cellStyle name="Calculation 7 3 12" xfId="11492"/>
    <cellStyle name="Calculation 7 3 2" xfId="11493"/>
    <cellStyle name="Calculation 7 3 2 2" xfId="11494"/>
    <cellStyle name="Calculation 7 3 2 2 2" xfId="11495"/>
    <cellStyle name="Calculation 7 3 2 2 3" xfId="11496"/>
    <cellStyle name="Calculation 7 3 2 3" xfId="11497"/>
    <cellStyle name="Calculation 7 3 2 3 2" xfId="11498"/>
    <cellStyle name="Calculation 7 3 2 3 3" xfId="11499"/>
    <cellStyle name="Calculation 7 3 2 4" xfId="11500"/>
    <cellStyle name="Calculation 7 3 2 4 2" xfId="11501"/>
    <cellStyle name="Calculation 7 3 2 4 3" xfId="11502"/>
    <cellStyle name="Calculation 7 3 2 5" xfId="11503"/>
    <cellStyle name="Calculation 7 3 2 5 2" xfId="11504"/>
    <cellStyle name="Calculation 7 3 2 5 3" xfId="11505"/>
    <cellStyle name="Calculation 7 3 2 6" xfId="11506"/>
    <cellStyle name="Calculation 7 3 2 6 2" xfId="11507"/>
    <cellStyle name="Calculation 7 3 2 6 3" xfId="11508"/>
    <cellStyle name="Calculation 7 3 2 7" xfId="11509"/>
    <cellStyle name="Calculation 7 3 2 7 2" xfId="11510"/>
    <cellStyle name="Calculation 7 3 2 7 3" xfId="11511"/>
    <cellStyle name="Calculation 7 3 2 8" xfId="11512"/>
    <cellStyle name="Calculation 7 3 2 9" xfId="11513"/>
    <cellStyle name="Calculation 7 3 3" xfId="11514"/>
    <cellStyle name="Calculation 7 3 3 2" xfId="11515"/>
    <cellStyle name="Calculation 7 3 3 2 2" xfId="11516"/>
    <cellStyle name="Calculation 7 3 3 2 3" xfId="11517"/>
    <cellStyle name="Calculation 7 3 3 3" xfId="11518"/>
    <cellStyle name="Calculation 7 3 3 3 2" xfId="11519"/>
    <cellStyle name="Calculation 7 3 3 3 3" xfId="11520"/>
    <cellStyle name="Calculation 7 3 3 4" xfId="11521"/>
    <cellStyle name="Calculation 7 3 3 4 2" xfId="11522"/>
    <cellStyle name="Calculation 7 3 3 4 3" xfId="11523"/>
    <cellStyle name="Calculation 7 3 3 5" xfId="11524"/>
    <cellStyle name="Calculation 7 3 3 5 2" xfId="11525"/>
    <cellStyle name="Calculation 7 3 3 5 3" xfId="11526"/>
    <cellStyle name="Calculation 7 3 3 6" xfId="11527"/>
    <cellStyle name="Calculation 7 3 3 6 2" xfId="11528"/>
    <cellStyle name="Calculation 7 3 3 6 3" xfId="11529"/>
    <cellStyle name="Calculation 7 3 3 7" xfId="11530"/>
    <cellStyle name="Calculation 7 3 3 8" xfId="11531"/>
    <cellStyle name="Calculation 7 3 4" xfId="11532"/>
    <cellStyle name="Calculation 7 3 4 2" xfId="11533"/>
    <cellStyle name="Calculation 7 3 4 2 2" xfId="11534"/>
    <cellStyle name="Calculation 7 3 4 2 3" xfId="11535"/>
    <cellStyle name="Calculation 7 3 4 3" xfId="11536"/>
    <cellStyle name="Calculation 7 3 4 3 2" xfId="11537"/>
    <cellStyle name="Calculation 7 3 4 3 3" xfId="11538"/>
    <cellStyle name="Calculation 7 3 4 4" xfId="11539"/>
    <cellStyle name="Calculation 7 3 4 4 2" xfId="11540"/>
    <cellStyle name="Calculation 7 3 4 4 3" xfId="11541"/>
    <cellStyle name="Calculation 7 3 4 5" xfId="11542"/>
    <cellStyle name="Calculation 7 3 4 5 2" xfId="11543"/>
    <cellStyle name="Calculation 7 3 4 5 3" xfId="11544"/>
    <cellStyle name="Calculation 7 3 4 6" xfId="11545"/>
    <cellStyle name="Calculation 7 3 4 6 2" xfId="11546"/>
    <cellStyle name="Calculation 7 3 4 6 3" xfId="11547"/>
    <cellStyle name="Calculation 7 3 4 7" xfId="11548"/>
    <cellStyle name="Calculation 7 3 4 8" xfId="11549"/>
    <cellStyle name="Calculation 7 3 5" xfId="11550"/>
    <cellStyle name="Calculation 7 3 5 2" xfId="11551"/>
    <cellStyle name="Calculation 7 3 5 3" xfId="11552"/>
    <cellStyle name="Calculation 7 3 6" xfId="11553"/>
    <cellStyle name="Calculation 7 3 6 2" xfId="11554"/>
    <cellStyle name="Calculation 7 3 6 3" xfId="11555"/>
    <cellStyle name="Calculation 7 3 7" xfId="11556"/>
    <cellStyle name="Calculation 7 3 7 2" xfId="11557"/>
    <cellStyle name="Calculation 7 3 7 3" xfId="11558"/>
    <cellStyle name="Calculation 7 3 8" xfId="11559"/>
    <cellStyle name="Calculation 7 3 8 2" xfId="11560"/>
    <cellStyle name="Calculation 7 3 8 3" xfId="11561"/>
    <cellStyle name="Calculation 7 3 9" xfId="11562"/>
    <cellStyle name="Calculation 7 3 9 2" xfId="11563"/>
    <cellStyle name="Calculation 7 3 9 3" xfId="11564"/>
    <cellStyle name="Calculation 7 4" xfId="11565"/>
    <cellStyle name="Calculation 7 4 10" xfId="11566"/>
    <cellStyle name="Calculation 7 4 10 2" xfId="11567"/>
    <cellStyle name="Calculation 7 4 10 3" xfId="11568"/>
    <cellStyle name="Calculation 7 4 11" xfId="11569"/>
    <cellStyle name="Calculation 7 4 12" xfId="11570"/>
    <cellStyle name="Calculation 7 4 2" xfId="11571"/>
    <cellStyle name="Calculation 7 4 2 2" xfId="11572"/>
    <cellStyle name="Calculation 7 4 2 2 2" xfId="11573"/>
    <cellStyle name="Calculation 7 4 2 2 3" xfId="11574"/>
    <cellStyle name="Calculation 7 4 2 3" xfId="11575"/>
    <cellStyle name="Calculation 7 4 2 3 2" xfId="11576"/>
    <cellStyle name="Calculation 7 4 2 3 3" xfId="11577"/>
    <cellStyle name="Calculation 7 4 2 4" xfId="11578"/>
    <cellStyle name="Calculation 7 4 2 4 2" xfId="11579"/>
    <cellStyle name="Calculation 7 4 2 4 3" xfId="11580"/>
    <cellStyle name="Calculation 7 4 2 5" xfId="11581"/>
    <cellStyle name="Calculation 7 4 2 5 2" xfId="11582"/>
    <cellStyle name="Calculation 7 4 2 5 3" xfId="11583"/>
    <cellStyle name="Calculation 7 4 2 6" xfId="11584"/>
    <cellStyle name="Calculation 7 4 2 6 2" xfId="11585"/>
    <cellStyle name="Calculation 7 4 2 6 3" xfId="11586"/>
    <cellStyle name="Calculation 7 4 2 7" xfId="11587"/>
    <cellStyle name="Calculation 7 4 2 7 2" xfId="11588"/>
    <cellStyle name="Calculation 7 4 2 7 3" xfId="11589"/>
    <cellStyle name="Calculation 7 4 2 8" xfId="11590"/>
    <cellStyle name="Calculation 7 4 2 9" xfId="11591"/>
    <cellStyle name="Calculation 7 4 3" xfId="11592"/>
    <cellStyle name="Calculation 7 4 3 2" xfId="11593"/>
    <cellStyle name="Calculation 7 4 3 2 2" xfId="11594"/>
    <cellStyle name="Calculation 7 4 3 2 3" xfId="11595"/>
    <cellStyle name="Calculation 7 4 3 3" xfId="11596"/>
    <cellStyle name="Calculation 7 4 3 3 2" xfId="11597"/>
    <cellStyle name="Calculation 7 4 3 3 3" xfId="11598"/>
    <cellStyle name="Calculation 7 4 3 4" xfId="11599"/>
    <cellStyle name="Calculation 7 4 3 4 2" xfId="11600"/>
    <cellStyle name="Calculation 7 4 3 4 3" xfId="11601"/>
    <cellStyle name="Calculation 7 4 3 5" xfId="11602"/>
    <cellStyle name="Calculation 7 4 3 5 2" xfId="11603"/>
    <cellStyle name="Calculation 7 4 3 5 3" xfId="11604"/>
    <cellStyle name="Calculation 7 4 3 6" xfId="11605"/>
    <cellStyle name="Calculation 7 4 3 6 2" xfId="11606"/>
    <cellStyle name="Calculation 7 4 3 6 3" xfId="11607"/>
    <cellStyle name="Calculation 7 4 3 7" xfId="11608"/>
    <cellStyle name="Calculation 7 4 3 8" xfId="11609"/>
    <cellStyle name="Calculation 7 4 4" xfId="11610"/>
    <cellStyle name="Calculation 7 4 4 2" xfId="11611"/>
    <cellStyle name="Calculation 7 4 4 2 2" xfId="11612"/>
    <cellStyle name="Calculation 7 4 4 2 3" xfId="11613"/>
    <cellStyle name="Calculation 7 4 4 3" xfId="11614"/>
    <cellStyle name="Calculation 7 4 4 3 2" xfId="11615"/>
    <cellStyle name="Calculation 7 4 4 3 3" xfId="11616"/>
    <cellStyle name="Calculation 7 4 4 4" xfId="11617"/>
    <cellStyle name="Calculation 7 4 4 4 2" xfId="11618"/>
    <cellStyle name="Calculation 7 4 4 4 3" xfId="11619"/>
    <cellStyle name="Calculation 7 4 4 5" xfId="11620"/>
    <cellStyle name="Calculation 7 4 4 5 2" xfId="11621"/>
    <cellStyle name="Calculation 7 4 4 5 3" xfId="11622"/>
    <cellStyle name="Calculation 7 4 4 6" xfId="11623"/>
    <cellStyle name="Calculation 7 4 4 6 2" xfId="11624"/>
    <cellStyle name="Calculation 7 4 4 6 3" xfId="11625"/>
    <cellStyle name="Calculation 7 4 4 7" xfId="11626"/>
    <cellStyle name="Calculation 7 4 4 8" xfId="11627"/>
    <cellStyle name="Calculation 7 4 5" xfId="11628"/>
    <cellStyle name="Calculation 7 4 5 2" xfId="11629"/>
    <cellStyle name="Calculation 7 4 5 3" xfId="11630"/>
    <cellStyle name="Calculation 7 4 6" xfId="11631"/>
    <cellStyle name="Calculation 7 4 6 2" xfId="11632"/>
    <cellStyle name="Calculation 7 4 6 3" xfId="11633"/>
    <cellStyle name="Calculation 7 4 7" xfId="11634"/>
    <cellStyle name="Calculation 7 4 7 2" xfId="11635"/>
    <cellStyle name="Calculation 7 4 7 3" xfId="11636"/>
    <cellStyle name="Calculation 7 4 8" xfId="11637"/>
    <cellStyle name="Calculation 7 4 8 2" xfId="11638"/>
    <cellStyle name="Calculation 7 4 8 3" xfId="11639"/>
    <cellStyle name="Calculation 7 4 9" xfId="11640"/>
    <cellStyle name="Calculation 7 4 9 2" xfId="11641"/>
    <cellStyle name="Calculation 7 4 9 3" xfId="11642"/>
    <cellStyle name="Calculation 7 5" xfId="11643"/>
    <cellStyle name="Calculation 7 5 2" xfId="11644"/>
    <cellStyle name="Calculation 7 5 2 2" xfId="11645"/>
    <cellStyle name="Calculation 7 5 2 3" xfId="11646"/>
    <cellStyle name="Calculation 7 5 3" xfId="11647"/>
    <cellStyle name="Calculation 7 5 3 2" xfId="11648"/>
    <cellStyle name="Calculation 7 5 3 3" xfId="11649"/>
    <cellStyle name="Calculation 7 5 4" xfId="11650"/>
    <cellStyle name="Calculation 7 5 4 2" xfId="11651"/>
    <cellStyle name="Calculation 7 5 4 3" xfId="11652"/>
    <cellStyle name="Calculation 7 5 5" xfId="11653"/>
    <cellStyle name="Calculation 7 5 5 2" xfId="11654"/>
    <cellStyle name="Calculation 7 5 5 3" xfId="11655"/>
    <cellStyle name="Calculation 7 5 6" xfId="11656"/>
    <cellStyle name="Calculation 7 5 6 2" xfId="11657"/>
    <cellStyle name="Calculation 7 5 6 3" xfId="11658"/>
    <cellStyle name="Calculation 7 5 7" xfId="11659"/>
    <cellStyle name="Calculation 7 5 7 2" xfId="11660"/>
    <cellStyle name="Calculation 7 5 7 3" xfId="11661"/>
    <cellStyle name="Calculation 7 5 8" xfId="11662"/>
    <cellStyle name="Calculation 7 5 9" xfId="11663"/>
    <cellStyle name="Calculation 7 6" xfId="11664"/>
    <cellStyle name="Calculation 7 6 2" xfId="11665"/>
    <cellStyle name="Calculation 7 6 2 2" xfId="11666"/>
    <cellStyle name="Calculation 7 6 2 3" xfId="11667"/>
    <cellStyle name="Calculation 7 6 3" xfId="11668"/>
    <cellStyle name="Calculation 7 6 3 2" xfId="11669"/>
    <cellStyle name="Calculation 7 6 3 3" xfId="11670"/>
    <cellStyle name="Calculation 7 6 4" xfId="11671"/>
    <cellStyle name="Calculation 7 6 4 2" xfId="11672"/>
    <cellStyle name="Calculation 7 6 4 3" xfId="11673"/>
    <cellStyle name="Calculation 7 6 5" xfId="11674"/>
    <cellStyle name="Calculation 7 6 5 2" xfId="11675"/>
    <cellStyle name="Calculation 7 6 5 3" xfId="11676"/>
    <cellStyle name="Calculation 7 6 6" xfId="11677"/>
    <cellStyle name="Calculation 7 6 6 2" xfId="11678"/>
    <cellStyle name="Calculation 7 6 6 3" xfId="11679"/>
    <cellStyle name="Calculation 7 6 7" xfId="11680"/>
    <cellStyle name="Calculation 7 6 7 2" xfId="11681"/>
    <cellStyle name="Calculation 7 6 7 3" xfId="11682"/>
    <cellStyle name="Calculation 7 6 8" xfId="11683"/>
    <cellStyle name="Calculation 7 6 9" xfId="11684"/>
    <cellStyle name="Calculation 7 7" xfId="11685"/>
    <cellStyle name="Calculation 7 7 2" xfId="11686"/>
    <cellStyle name="Calculation 7 7 2 2" xfId="11687"/>
    <cellStyle name="Calculation 7 7 2 3" xfId="11688"/>
    <cellStyle name="Calculation 7 7 3" xfId="11689"/>
    <cellStyle name="Calculation 7 7 3 2" xfId="11690"/>
    <cellStyle name="Calculation 7 7 3 3" xfId="11691"/>
    <cellStyle name="Calculation 7 7 4" xfId="11692"/>
    <cellStyle name="Calculation 7 7 4 2" xfId="11693"/>
    <cellStyle name="Calculation 7 7 4 3" xfId="11694"/>
    <cellStyle name="Calculation 7 7 5" xfId="11695"/>
    <cellStyle name="Calculation 7 7 5 2" xfId="11696"/>
    <cellStyle name="Calculation 7 7 5 3" xfId="11697"/>
    <cellStyle name="Calculation 7 7 6" xfId="11698"/>
    <cellStyle name="Calculation 7 7 6 2" xfId="11699"/>
    <cellStyle name="Calculation 7 7 6 3" xfId="11700"/>
    <cellStyle name="Calculation 7 7 7" xfId="11701"/>
    <cellStyle name="Calculation 7 7 7 2" xfId="11702"/>
    <cellStyle name="Calculation 7 7 7 3" xfId="11703"/>
    <cellStyle name="Calculation 7 7 8" xfId="11704"/>
    <cellStyle name="Calculation 7 7 9" xfId="11705"/>
    <cellStyle name="Calculation 7 8" xfId="11706"/>
    <cellStyle name="Calculation 7 8 2" xfId="11707"/>
    <cellStyle name="Calculation 7 8 2 2" xfId="11708"/>
    <cellStyle name="Calculation 7 8 2 3" xfId="11709"/>
    <cellStyle name="Calculation 7 8 3" xfId="11710"/>
    <cellStyle name="Calculation 7 8 3 2" xfId="11711"/>
    <cellStyle name="Calculation 7 8 3 3" xfId="11712"/>
    <cellStyle name="Calculation 7 8 4" xfId="11713"/>
    <cellStyle name="Calculation 7 8 4 2" xfId="11714"/>
    <cellStyle name="Calculation 7 8 4 3" xfId="11715"/>
    <cellStyle name="Calculation 7 8 5" xfId="11716"/>
    <cellStyle name="Calculation 7 8 6" xfId="11717"/>
    <cellStyle name="Calculation 7 9" xfId="11718"/>
    <cellStyle name="Calculation 7 9 2" xfId="11719"/>
    <cellStyle name="Calculation 7 9 3" xfId="11720"/>
    <cellStyle name="Calculation 8" xfId="11721"/>
    <cellStyle name="Calculation 8 10" xfId="11722"/>
    <cellStyle name="Calculation 8 10 2" xfId="11723"/>
    <cellStyle name="Calculation 8 10 3" xfId="11724"/>
    <cellStyle name="Calculation 8 11" xfId="11725"/>
    <cellStyle name="Calculation 8 11 2" xfId="11726"/>
    <cellStyle name="Calculation 8 11 3" xfId="11727"/>
    <cellStyle name="Calculation 8 12" xfId="11728"/>
    <cellStyle name="Calculation 8 12 2" xfId="11729"/>
    <cellStyle name="Calculation 8 12 3" xfId="11730"/>
    <cellStyle name="Calculation 8 13" xfId="11731"/>
    <cellStyle name="Calculation 8 13 2" xfId="11732"/>
    <cellStyle name="Calculation 8 13 3" xfId="11733"/>
    <cellStyle name="Calculation 8 14" xfId="11734"/>
    <cellStyle name="Calculation 8 15" xfId="11735"/>
    <cellStyle name="Calculation 8 2" xfId="11736"/>
    <cellStyle name="Calculation 8 2 10" xfId="11737"/>
    <cellStyle name="Calculation 8 2 10 2" xfId="11738"/>
    <cellStyle name="Calculation 8 2 10 3" xfId="11739"/>
    <cellStyle name="Calculation 8 2 11" xfId="11740"/>
    <cellStyle name="Calculation 8 2 12" xfId="11741"/>
    <cellStyle name="Calculation 8 2 2" xfId="11742"/>
    <cellStyle name="Calculation 8 2 2 2" xfId="11743"/>
    <cellStyle name="Calculation 8 2 2 2 2" xfId="11744"/>
    <cellStyle name="Calculation 8 2 2 2 3" xfId="11745"/>
    <cellStyle name="Calculation 8 2 2 3" xfId="11746"/>
    <cellStyle name="Calculation 8 2 2 3 2" xfId="11747"/>
    <cellStyle name="Calculation 8 2 2 3 3" xfId="11748"/>
    <cellStyle name="Calculation 8 2 2 4" xfId="11749"/>
    <cellStyle name="Calculation 8 2 2 4 2" xfId="11750"/>
    <cellStyle name="Calculation 8 2 2 4 3" xfId="11751"/>
    <cellStyle name="Calculation 8 2 2 5" xfId="11752"/>
    <cellStyle name="Calculation 8 2 2 5 2" xfId="11753"/>
    <cellStyle name="Calculation 8 2 2 5 3" xfId="11754"/>
    <cellStyle name="Calculation 8 2 2 6" xfId="11755"/>
    <cellStyle name="Calculation 8 2 2 6 2" xfId="11756"/>
    <cellStyle name="Calculation 8 2 2 6 3" xfId="11757"/>
    <cellStyle name="Calculation 8 2 2 7" xfId="11758"/>
    <cellStyle name="Calculation 8 2 2 7 2" xfId="11759"/>
    <cellStyle name="Calculation 8 2 2 7 3" xfId="11760"/>
    <cellStyle name="Calculation 8 2 2 8" xfId="11761"/>
    <cellStyle name="Calculation 8 2 2 9" xfId="11762"/>
    <cellStyle name="Calculation 8 2 3" xfId="11763"/>
    <cellStyle name="Calculation 8 2 3 2" xfId="11764"/>
    <cellStyle name="Calculation 8 2 3 2 2" xfId="11765"/>
    <cellStyle name="Calculation 8 2 3 2 3" xfId="11766"/>
    <cellStyle name="Calculation 8 2 3 3" xfId="11767"/>
    <cellStyle name="Calculation 8 2 3 3 2" xfId="11768"/>
    <cellStyle name="Calculation 8 2 3 3 3" xfId="11769"/>
    <cellStyle name="Calculation 8 2 3 4" xfId="11770"/>
    <cellStyle name="Calculation 8 2 3 4 2" xfId="11771"/>
    <cellStyle name="Calculation 8 2 3 4 3" xfId="11772"/>
    <cellStyle name="Calculation 8 2 3 5" xfId="11773"/>
    <cellStyle name="Calculation 8 2 3 5 2" xfId="11774"/>
    <cellStyle name="Calculation 8 2 3 5 3" xfId="11775"/>
    <cellStyle name="Calculation 8 2 3 6" xfId="11776"/>
    <cellStyle name="Calculation 8 2 3 6 2" xfId="11777"/>
    <cellStyle name="Calculation 8 2 3 6 3" xfId="11778"/>
    <cellStyle name="Calculation 8 2 3 7" xfId="11779"/>
    <cellStyle name="Calculation 8 2 3 8" xfId="11780"/>
    <cellStyle name="Calculation 8 2 4" xfId="11781"/>
    <cellStyle name="Calculation 8 2 4 2" xfId="11782"/>
    <cellStyle name="Calculation 8 2 4 2 2" xfId="11783"/>
    <cellStyle name="Calculation 8 2 4 2 3" xfId="11784"/>
    <cellStyle name="Calculation 8 2 4 3" xfId="11785"/>
    <cellStyle name="Calculation 8 2 4 3 2" xfId="11786"/>
    <cellStyle name="Calculation 8 2 4 3 3" xfId="11787"/>
    <cellStyle name="Calculation 8 2 4 4" xfId="11788"/>
    <cellStyle name="Calculation 8 2 4 4 2" xfId="11789"/>
    <cellStyle name="Calculation 8 2 4 4 3" xfId="11790"/>
    <cellStyle name="Calculation 8 2 4 5" xfId="11791"/>
    <cellStyle name="Calculation 8 2 4 5 2" xfId="11792"/>
    <cellStyle name="Calculation 8 2 4 5 3" xfId="11793"/>
    <cellStyle name="Calculation 8 2 4 6" xfId="11794"/>
    <cellStyle name="Calculation 8 2 4 6 2" xfId="11795"/>
    <cellStyle name="Calculation 8 2 4 6 3" xfId="11796"/>
    <cellStyle name="Calculation 8 2 4 7" xfId="11797"/>
    <cellStyle name="Calculation 8 2 4 8" xfId="11798"/>
    <cellStyle name="Calculation 8 2 5" xfId="11799"/>
    <cellStyle name="Calculation 8 2 5 2" xfId="11800"/>
    <cellStyle name="Calculation 8 2 5 3" xfId="11801"/>
    <cellStyle name="Calculation 8 2 6" xfId="11802"/>
    <cellStyle name="Calculation 8 2 6 2" xfId="11803"/>
    <cellStyle name="Calculation 8 2 6 3" xfId="11804"/>
    <cellStyle name="Calculation 8 2 7" xfId="11805"/>
    <cellStyle name="Calculation 8 2 7 2" xfId="11806"/>
    <cellStyle name="Calculation 8 2 7 3" xfId="11807"/>
    <cellStyle name="Calculation 8 2 8" xfId="11808"/>
    <cellStyle name="Calculation 8 2 8 2" xfId="11809"/>
    <cellStyle name="Calculation 8 2 8 3" xfId="11810"/>
    <cellStyle name="Calculation 8 2 9" xfId="11811"/>
    <cellStyle name="Calculation 8 2 9 2" xfId="11812"/>
    <cellStyle name="Calculation 8 2 9 3" xfId="11813"/>
    <cellStyle name="Calculation 8 3" xfId="11814"/>
    <cellStyle name="Calculation 8 3 10" xfId="11815"/>
    <cellStyle name="Calculation 8 3 10 2" xfId="11816"/>
    <cellStyle name="Calculation 8 3 10 3" xfId="11817"/>
    <cellStyle name="Calculation 8 3 11" xfId="11818"/>
    <cellStyle name="Calculation 8 3 12" xfId="11819"/>
    <cellStyle name="Calculation 8 3 2" xfId="11820"/>
    <cellStyle name="Calculation 8 3 2 2" xfId="11821"/>
    <cellStyle name="Calculation 8 3 2 2 2" xfId="11822"/>
    <cellStyle name="Calculation 8 3 2 2 3" xfId="11823"/>
    <cellStyle name="Calculation 8 3 2 3" xfId="11824"/>
    <cellStyle name="Calculation 8 3 2 3 2" xfId="11825"/>
    <cellStyle name="Calculation 8 3 2 3 3" xfId="11826"/>
    <cellStyle name="Calculation 8 3 2 4" xfId="11827"/>
    <cellStyle name="Calculation 8 3 2 4 2" xfId="11828"/>
    <cellStyle name="Calculation 8 3 2 4 3" xfId="11829"/>
    <cellStyle name="Calculation 8 3 2 5" xfId="11830"/>
    <cellStyle name="Calculation 8 3 2 5 2" xfId="11831"/>
    <cellStyle name="Calculation 8 3 2 5 3" xfId="11832"/>
    <cellStyle name="Calculation 8 3 2 6" xfId="11833"/>
    <cellStyle name="Calculation 8 3 2 6 2" xfId="11834"/>
    <cellStyle name="Calculation 8 3 2 6 3" xfId="11835"/>
    <cellStyle name="Calculation 8 3 2 7" xfId="11836"/>
    <cellStyle name="Calculation 8 3 2 7 2" xfId="11837"/>
    <cellStyle name="Calculation 8 3 2 7 3" xfId="11838"/>
    <cellStyle name="Calculation 8 3 2 8" xfId="11839"/>
    <cellStyle name="Calculation 8 3 2 9" xfId="11840"/>
    <cellStyle name="Calculation 8 3 3" xfId="11841"/>
    <cellStyle name="Calculation 8 3 3 2" xfId="11842"/>
    <cellStyle name="Calculation 8 3 3 2 2" xfId="11843"/>
    <cellStyle name="Calculation 8 3 3 2 3" xfId="11844"/>
    <cellStyle name="Calculation 8 3 3 3" xfId="11845"/>
    <cellStyle name="Calculation 8 3 3 3 2" xfId="11846"/>
    <cellStyle name="Calculation 8 3 3 3 3" xfId="11847"/>
    <cellStyle name="Calculation 8 3 3 4" xfId="11848"/>
    <cellStyle name="Calculation 8 3 3 4 2" xfId="11849"/>
    <cellStyle name="Calculation 8 3 3 4 3" xfId="11850"/>
    <cellStyle name="Calculation 8 3 3 5" xfId="11851"/>
    <cellStyle name="Calculation 8 3 3 5 2" xfId="11852"/>
    <cellStyle name="Calculation 8 3 3 5 3" xfId="11853"/>
    <cellStyle name="Calculation 8 3 3 6" xfId="11854"/>
    <cellStyle name="Calculation 8 3 3 6 2" xfId="11855"/>
    <cellStyle name="Calculation 8 3 3 6 3" xfId="11856"/>
    <cellStyle name="Calculation 8 3 3 7" xfId="11857"/>
    <cellStyle name="Calculation 8 3 3 8" xfId="11858"/>
    <cellStyle name="Calculation 8 3 4" xfId="11859"/>
    <cellStyle name="Calculation 8 3 4 2" xfId="11860"/>
    <cellStyle name="Calculation 8 3 4 2 2" xfId="11861"/>
    <cellStyle name="Calculation 8 3 4 2 3" xfId="11862"/>
    <cellStyle name="Calculation 8 3 4 3" xfId="11863"/>
    <cellStyle name="Calculation 8 3 4 3 2" xfId="11864"/>
    <cellStyle name="Calculation 8 3 4 3 3" xfId="11865"/>
    <cellStyle name="Calculation 8 3 4 4" xfId="11866"/>
    <cellStyle name="Calculation 8 3 4 4 2" xfId="11867"/>
    <cellStyle name="Calculation 8 3 4 4 3" xfId="11868"/>
    <cellStyle name="Calculation 8 3 4 5" xfId="11869"/>
    <cellStyle name="Calculation 8 3 4 5 2" xfId="11870"/>
    <cellStyle name="Calculation 8 3 4 5 3" xfId="11871"/>
    <cellStyle name="Calculation 8 3 4 6" xfId="11872"/>
    <cellStyle name="Calculation 8 3 4 6 2" xfId="11873"/>
    <cellStyle name="Calculation 8 3 4 6 3" xfId="11874"/>
    <cellStyle name="Calculation 8 3 4 7" xfId="11875"/>
    <cellStyle name="Calculation 8 3 4 8" xfId="11876"/>
    <cellStyle name="Calculation 8 3 5" xfId="11877"/>
    <cellStyle name="Calculation 8 3 5 2" xfId="11878"/>
    <cellStyle name="Calculation 8 3 5 3" xfId="11879"/>
    <cellStyle name="Calculation 8 3 6" xfId="11880"/>
    <cellStyle name="Calculation 8 3 6 2" xfId="11881"/>
    <cellStyle name="Calculation 8 3 6 3" xfId="11882"/>
    <cellStyle name="Calculation 8 3 7" xfId="11883"/>
    <cellStyle name="Calculation 8 3 7 2" xfId="11884"/>
    <cellStyle name="Calculation 8 3 7 3" xfId="11885"/>
    <cellStyle name="Calculation 8 3 8" xfId="11886"/>
    <cellStyle name="Calculation 8 3 8 2" xfId="11887"/>
    <cellStyle name="Calculation 8 3 8 3" xfId="11888"/>
    <cellStyle name="Calculation 8 3 9" xfId="11889"/>
    <cellStyle name="Calculation 8 3 9 2" xfId="11890"/>
    <cellStyle name="Calculation 8 3 9 3" xfId="11891"/>
    <cellStyle name="Calculation 8 4" xfId="11892"/>
    <cellStyle name="Calculation 8 4 10" xfId="11893"/>
    <cellStyle name="Calculation 8 4 10 2" xfId="11894"/>
    <cellStyle name="Calculation 8 4 10 3" xfId="11895"/>
    <cellStyle name="Calculation 8 4 11" xfId="11896"/>
    <cellStyle name="Calculation 8 4 12" xfId="11897"/>
    <cellStyle name="Calculation 8 4 2" xfId="11898"/>
    <cellStyle name="Calculation 8 4 2 2" xfId="11899"/>
    <cellStyle name="Calculation 8 4 2 2 2" xfId="11900"/>
    <cellStyle name="Calculation 8 4 2 2 3" xfId="11901"/>
    <cellStyle name="Calculation 8 4 2 3" xfId="11902"/>
    <cellStyle name="Calculation 8 4 2 3 2" xfId="11903"/>
    <cellStyle name="Calculation 8 4 2 3 3" xfId="11904"/>
    <cellStyle name="Calculation 8 4 2 4" xfId="11905"/>
    <cellStyle name="Calculation 8 4 2 4 2" xfId="11906"/>
    <cellStyle name="Calculation 8 4 2 4 3" xfId="11907"/>
    <cellStyle name="Calculation 8 4 2 5" xfId="11908"/>
    <cellStyle name="Calculation 8 4 2 5 2" xfId="11909"/>
    <cellStyle name="Calculation 8 4 2 5 3" xfId="11910"/>
    <cellStyle name="Calculation 8 4 2 6" xfId="11911"/>
    <cellStyle name="Calculation 8 4 2 6 2" xfId="11912"/>
    <cellStyle name="Calculation 8 4 2 6 3" xfId="11913"/>
    <cellStyle name="Calculation 8 4 2 7" xfId="11914"/>
    <cellStyle name="Calculation 8 4 2 7 2" xfId="11915"/>
    <cellStyle name="Calculation 8 4 2 7 3" xfId="11916"/>
    <cellStyle name="Calculation 8 4 2 8" xfId="11917"/>
    <cellStyle name="Calculation 8 4 2 9" xfId="11918"/>
    <cellStyle name="Calculation 8 4 3" xfId="11919"/>
    <cellStyle name="Calculation 8 4 3 2" xfId="11920"/>
    <cellStyle name="Calculation 8 4 3 2 2" xfId="11921"/>
    <cellStyle name="Calculation 8 4 3 2 3" xfId="11922"/>
    <cellStyle name="Calculation 8 4 3 3" xfId="11923"/>
    <cellStyle name="Calculation 8 4 3 3 2" xfId="11924"/>
    <cellStyle name="Calculation 8 4 3 3 3" xfId="11925"/>
    <cellStyle name="Calculation 8 4 3 4" xfId="11926"/>
    <cellStyle name="Calculation 8 4 3 4 2" xfId="11927"/>
    <cellStyle name="Calculation 8 4 3 4 3" xfId="11928"/>
    <cellStyle name="Calculation 8 4 3 5" xfId="11929"/>
    <cellStyle name="Calculation 8 4 3 5 2" xfId="11930"/>
    <cellStyle name="Calculation 8 4 3 5 3" xfId="11931"/>
    <cellStyle name="Calculation 8 4 3 6" xfId="11932"/>
    <cellStyle name="Calculation 8 4 3 6 2" xfId="11933"/>
    <cellStyle name="Calculation 8 4 3 6 3" xfId="11934"/>
    <cellStyle name="Calculation 8 4 3 7" xfId="11935"/>
    <cellStyle name="Calculation 8 4 3 8" xfId="11936"/>
    <cellStyle name="Calculation 8 4 4" xfId="11937"/>
    <cellStyle name="Calculation 8 4 4 2" xfId="11938"/>
    <cellStyle name="Calculation 8 4 4 2 2" xfId="11939"/>
    <cellStyle name="Calculation 8 4 4 2 3" xfId="11940"/>
    <cellStyle name="Calculation 8 4 4 3" xfId="11941"/>
    <cellStyle name="Calculation 8 4 4 3 2" xfId="11942"/>
    <cellStyle name="Calculation 8 4 4 3 3" xfId="11943"/>
    <cellStyle name="Calculation 8 4 4 4" xfId="11944"/>
    <cellStyle name="Calculation 8 4 4 4 2" xfId="11945"/>
    <cellStyle name="Calculation 8 4 4 4 3" xfId="11946"/>
    <cellStyle name="Calculation 8 4 4 5" xfId="11947"/>
    <cellStyle name="Calculation 8 4 4 5 2" xfId="11948"/>
    <cellStyle name="Calculation 8 4 4 5 3" xfId="11949"/>
    <cellStyle name="Calculation 8 4 4 6" xfId="11950"/>
    <cellStyle name="Calculation 8 4 4 6 2" xfId="11951"/>
    <cellStyle name="Calculation 8 4 4 6 3" xfId="11952"/>
    <cellStyle name="Calculation 8 4 4 7" xfId="11953"/>
    <cellStyle name="Calculation 8 4 4 8" xfId="11954"/>
    <cellStyle name="Calculation 8 4 5" xfId="11955"/>
    <cellStyle name="Calculation 8 4 5 2" xfId="11956"/>
    <cellStyle name="Calculation 8 4 5 3" xfId="11957"/>
    <cellStyle name="Calculation 8 4 6" xfId="11958"/>
    <cellStyle name="Calculation 8 4 6 2" xfId="11959"/>
    <cellStyle name="Calculation 8 4 6 3" xfId="11960"/>
    <cellStyle name="Calculation 8 4 7" xfId="11961"/>
    <cellStyle name="Calculation 8 4 7 2" xfId="11962"/>
    <cellStyle name="Calculation 8 4 7 3" xfId="11963"/>
    <cellStyle name="Calculation 8 4 8" xfId="11964"/>
    <cellStyle name="Calculation 8 4 8 2" xfId="11965"/>
    <cellStyle name="Calculation 8 4 8 3" xfId="11966"/>
    <cellStyle name="Calculation 8 4 9" xfId="11967"/>
    <cellStyle name="Calculation 8 4 9 2" xfId="11968"/>
    <cellStyle name="Calculation 8 4 9 3" xfId="11969"/>
    <cellStyle name="Calculation 8 5" xfId="11970"/>
    <cellStyle name="Calculation 8 5 2" xfId="11971"/>
    <cellStyle name="Calculation 8 5 2 2" xfId="11972"/>
    <cellStyle name="Calculation 8 5 2 3" xfId="11973"/>
    <cellStyle name="Calculation 8 5 3" xfId="11974"/>
    <cellStyle name="Calculation 8 5 3 2" xfId="11975"/>
    <cellStyle name="Calculation 8 5 3 3" xfId="11976"/>
    <cellStyle name="Calculation 8 5 4" xfId="11977"/>
    <cellStyle name="Calculation 8 5 4 2" xfId="11978"/>
    <cellStyle name="Calculation 8 5 4 3" xfId="11979"/>
    <cellStyle name="Calculation 8 5 5" xfId="11980"/>
    <cellStyle name="Calculation 8 5 5 2" xfId="11981"/>
    <cellStyle name="Calculation 8 5 5 3" xfId="11982"/>
    <cellStyle name="Calculation 8 5 6" xfId="11983"/>
    <cellStyle name="Calculation 8 5 6 2" xfId="11984"/>
    <cellStyle name="Calculation 8 5 6 3" xfId="11985"/>
    <cellStyle name="Calculation 8 5 7" xfId="11986"/>
    <cellStyle name="Calculation 8 5 7 2" xfId="11987"/>
    <cellStyle name="Calculation 8 5 7 3" xfId="11988"/>
    <cellStyle name="Calculation 8 5 8" xfId="11989"/>
    <cellStyle name="Calculation 8 5 9" xfId="11990"/>
    <cellStyle name="Calculation 8 6" xfId="11991"/>
    <cellStyle name="Calculation 8 6 2" xfId="11992"/>
    <cellStyle name="Calculation 8 6 2 2" xfId="11993"/>
    <cellStyle name="Calculation 8 6 2 3" xfId="11994"/>
    <cellStyle name="Calculation 8 6 3" xfId="11995"/>
    <cellStyle name="Calculation 8 6 3 2" xfId="11996"/>
    <cellStyle name="Calculation 8 6 3 3" xfId="11997"/>
    <cellStyle name="Calculation 8 6 4" xfId="11998"/>
    <cellStyle name="Calculation 8 6 4 2" xfId="11999"/>
    <cellStyle name="Calculation 8 6 4 3" xfId="12000"/>
    <cellStyle name="Calculation 8 6 5" xfId="12001"/>
    <cellStyle name="Calculation 8 6 5 2" xfId="12002"/>
    <cellStyle name="Calculation 8 6 5 3" xfId="12003"/>
    <cellStyle name="Calculation 8 6 6" xfId="12004"/>
    <cellStyle name="Calculation 8 6 6 2" xfId="12005"/>
    <cellStyle name="Calculation 8 6 6 3" xfId="12006"/>
    <cellStyle name="Calculation 8 6 7" xfId="12007"/>
    <cellStyle name="Calculation 8 6 7 2" xfId="12008"/>
    <cellStyle name="Calculation 8 6 7 3" xfId="12009"/>
    <cellStyle name="Calculation 8 6 8" xfId="12010"/>
    <cellStyle name="Calculation 8 6 9" xfId="12011"/>
    <cellStyle name="Calculation 8 7" xfId="12012"/>
    <cellStyle name="Calculation 8 7 2" xfId="12013"/>
    <cellStyle name="Calculation 8 7 2 2" xfId="12014"/>
    <cellStyle name="Calculation 8 7 2 3" xfId="12015"/>
    <cellStyle name="Calculation 8 7 3" xfId="12016"/>
    <cellStyle name="Calculation 8 7 3 2" xfId="12017"/>
    <cellStyle name="Calculation 8 7 3 3" xfId="12018"/>
    <cellStyle name="Calculation 8 7 4" xfId="12019"/>
    <cellStyle name="Calculation 8 7 4 2" xfId="12020"/>
    <cellStyle name="Calculation 8 7 4 3" xfId="12021"/>
    <cellStyle name="Calculation 8 7 5" xfId="12022"/>
    <cellStyle name="Calculation 8 7 5 2" xfId="12023"/>
    <cellStyle name="Calculation 8 7 5 3" xfId="12024"/>
    <cellStyle name="Calculation 8 7 6" xfId="12025"/>
    <cellStyle name="Calculation 8 7 6 2" xfId="12026"/>
    <cellStyle name="Calculation 8 7 6 3" xfId="12027"/>
    <cellStyle name="Calculation 8 7 7" xfId="12028"/>
    <cellStyle name="Calculation 8 7 7 2" xfId="12029"/>
    <cellStyle name="Calculation 8 7 7 3" xfId="12030"/>
    <cellStyle name="Calculation 8 7 8" xfId="12031"/>
    <cellStyle name="Calculation 8 7 9" xfId="12032"/>
    <cellStyle name="Calculation 8 8" xfId="12033"/>
    <cellStyle name="Calculation 8 8 2" xfId="12034"/>
    <cellStyle name="Calculation 8 8 2 2" xfId="12035"/>
    <cellStyle name="Calculation 8 8 2 3" xfId="12036"/>
    <cellStyle name="Calculation 8 8 3" xfId="12037"/>
    <cellStyle name="Calculation 8 8 3 2" xfId="12038"/>
    <cellStyle name="Calculation 8 8 3 3" xfId="12039"/>
    <cellStyle name="Calculation 8 8 4" xfId="12040"/>
    <cellStyle name="Calculation 8 8 4 2" xfId="12041"/>
    <cellStyle name="Calculation 8 8 4 3" xfId="12042"/>
    <cellStyle name="Calculation 8 8 5" xfId="12043"/>
    <cellStyle name="Calculation 8 8 6" xfId="12044"/>
    <cellStyle name="Calculation 8 9" xfId="12045"/>
    <cellStyle name="Calculation 8 9 2" xfId="12046"/>
    <cellStyle name="Calculation 8 9 3" xfId="12047"/>
    <cellStyle name="Calculation 9" xfId="12048"/>
    <cellStyle name="Calculation 9 10" xfId="12049"/>
    <cellStyle name="Calculation 9 10 2" xfId="12050"/>
    <cellStyle name="Calculation 9 10 3" xfId="12051"/>
    <cellStyle name="Calculation 9 11" xfId="12052"/>
    <cellStyle name="Calculation 9 11 2" xfId="12053"/>
    <cellStyle name="Calculation 9 11 3" xfId="12054"/>
    <cellStyle name="Calculation 9 12" xfId="12055"/>
    <cellStyle name="Calculation 9 12 2" xfId="12056"/>
    <cellStyle name="Calculation 9 12 3" xfId="12057"/>
    <cellStyle name="Calculation 9 13" xfId="12058"/>
    <cellStyle name="Calculation 9 13 2" xfId="12059"/>
    <cellStyle name="Calculation 9 13 3" xfId="12060"/>
    <cellStyle name="Calculation 9 14" xfId="12061"/>
    <cellStyle name="Calculation 9 15" xfId="12062"/>
    <cellStyle name="Calculation 9 2" xfId="12063"/>
    <cellStyle name="Calculation 9 2 10" xfId="12064"/>
    <cellStyle name="Calculation 9 2 10 2" xfId="12065"/>
    <cellStyle name="Calculation 9 2 10 3" xfId="12066"/>
    <cellStyle name="Calculation 9 2 11" xfId="12067"/>
    <cellStyle name="Calculation 9 2 12" xfId="12068"/>
    <cellStyle name="Calculation 9 2 2" xfId="12069"/>
    <cellStyle name="Calculation 9 2 2 2" xfId="12070"/>
    <cellStyle name="Calculation 9 2 2 2 2" xfId="12071"/>
    <cellStyle name="Calculation 9 2 2 2 3" xfId="12072"/>
    <cellStyle name="Calculation 9 2 2 3" xfId="12073"/>
    <cellStyle name="Calculation 9 2 2 3 2" xfId="12074"/>
    <cellStyle name="Calculation 9 2 2 3 3" xfId="12075"/>
    <cellStyle name="Calculation 9 2 2 4" xfId="12076"/>
    <cellStyle name="Calculation 9 2 2 4 2" xfId="12077"/>
    <cellStyle name="Calculation 9 2 2 4 3" xfId="12078"/>
    <cellStyle name="Calculation 9 2 2 5" xfId="12079"/>
    <cellStyle name="Calculation 9 2 2 5 2" xfId="12080"/>
    <cellStyle name="Calculation 9 2 2 5 3" xfId="12081"/>
    <cellStyle name="Calculation 9 2 2 6" xfId="12082"/>
    <cellStyle name="Calculation 9 2 2 6 2" xfId="12083"/>
    <cellStyle name="Calculation 9 2 2 6 3" xfId="12084"/>
    <cellStyle name="Calculation 9 2 2 7" xfId="12085"/>
    <cellStyle name="Calculation 9 2 2 7 2" xfId="12086"/>
    <cellStyle name="Calculation 9 2 2 7 3" xfId="12087"/>
    <cellStyle name="Calculation 9 2 2 8" xfId="12088"/>
    <cellStyle name="Calculation 9 2 2 9" xfId="12089"/>
    <cellStyle name="Calculation 9 2 3" xfId="12090"/>
    <cellStyle name="Calculation 9 2 3 2" xfId="12091"/>
    <cellStyle name="Calculation 9 2 3 2 2" xfId="12092"/>
    <cellStyle name="Calculation 9 2 3 2 3" xfId="12093"/>
    <cellStyle name="Calculation 9 2 3 3" xfId="12094"/>
    <cellStyle name="Calculation 9 2 3 3 2" xfId="12095"/>
    <cellStyle name="Calculation 9 2 3 3 3" xfId="12096"/>
    <cellStyle name="Calculation 9 2 3 4" xfId="12097"/>
    <cellStyle name="Calculation 9 2 3 4 2" xfId="12098"/>
    <cellStyle name="Calculation 9 2 3 4 3" xfId="12099"/>
    <cellStyle name="Calculation 9 2 3 5" xfId="12100"/>
    <cellStyle name="Calculation 9 2 3 5 2" xfId="12101"/>
    <cellStyle name="Calculation 9 2 3 5 3" xfId="12102"/>
    <cellStyle name="Calculation 9 2 3 6" xfId="12103"/>
    <cellStyle name="Calculation 9 2 3 6 2" xfId="12104"/>
    <cellStyle name="Calculation 9 2 3 6 3" xfId="12105"/>
    <cellStyle name="Calculation 9 2 3 7" xfId="12106"/>
    <cellStyle name="Calculation 9 2 3 8" xfId="12107"/>
    <cellStyle name="Calculation 9 2 4" xfId="12108"/>
    <cellStyle name="Calculation 9 2 4 2" xfId="12109"/>
    <cellStyle name="Calculation 9 2 4 2 2" xfId="12110"/>
    <cellStyle name="Calculation 9 2 4 2 3" xfId="12111"/>
    <cellStyle name="Calculation 9 2 4 3" xfId="12112"/>
    <cellStyle name="Calculation 9 2 4 3 2" xfId="12113"/>
    <cellStyle name="Calculation 9 2 4 3 3" xfId="12114"/>
    <cellStyle name="Calculation 9 2 4 4" xfId="12115"/>
    <cellStyle name="Calculation 9 2 4 4 2" xfId="12116"/>
    <cellStyle name="Calculation 9 2 4 4 3" xfId="12117"/>
    <cellStyle name="Calculation 9 2 4 5" xfId="12118"/>
    <cellStyle name="Calculation 9 2 4 5 2" xfId="12119"/>
    <cellStyle name="Calculation 9 2 4 5 3" xfId="12120"/>
    <cellStyle name="Calculation 9 2 4 6" xfId="12121"/>
    <cellStyle name="Calculation 9 2 4 6 2" xfId="12122"/>
    <cellStyle name="Calculation 9 2 4 6 3" xfId="12123"/>
    <cellStyle name="Calculation 9 2 4 7" xfId="12124"/>
    <cellStyle name="Calculation 9 2 4 8" xfId="12125"/>
    <cellStyle name="Calculation 9 2 5" xfId="12126"/>
    <cellStyle name="Calculation 9 2 5 2" xfId="12127"/>
    <cellStyle name="Calculation 9 2 5 3" xfId="12128"/>
    <cellStyle name="Calculation 9 2 6" xfId="12129"/>
    <cellStyle name="Calculation 9 2 6 2" xfId="12130"/>
    <cellStyle name="Calculation 9 2 6 3" xfId="12131"/>
    <cellStyle name="Calculation 9 2 7" xfId="12132"/>
    <cellStyle name="Calculation 9 2 7 2" xfId="12133"/>
    <cellStyle name="Calculation 9 2 7 3" xfId="12134"/>
    <cellStyle name="Calculation 9 2 8" xfId="12135"/>
    <cellStyle name="Calculation 9 2 8 2" xfId="12136"/>
    <cellStyle name="Calculation 9 2 8 3" xfId="12137"/>
    <cellStyle name="Calculation 9 2 9" xfId="12138"/>
    <cellStyle name="Calculation 9 2 9 2" xfId="12139"/>
    <cellStyle name="Calculation 9 2 9 3" xfId="12140"/>
    <cellStyle name="Calculation 9 3" xfId="12141"/>
    <cellStyle name="Calculation 9 3 10" xfId="12142"/>
    <cellStyle name="Calculation 9 3 10 2" xfId="12143"/>
    <cellStyle name="Calculation 9 3 10 3" xfId="12144"/>
    <cellStyle name="Calculation 9 3 11" xfId="12145"/>
    <cellStyle name="Calculation 9 3 12" xfId="12146"/>
    <cellStyle name="Calculation 9 3 2" xfId="12147"/>
    <cellStyle name="Calculation 9 3 2 2" xfId="12148"/>
    <cellStyle name="Calculation 9 3 2 2 2" xfId="12149"/>
    <cellStyle name="Calculation 9 3 2 2 3" xfId="12150"/>
    <cellStyle name="Calculation 9 3 2 3" xfId="12151"/>
    <cellStyle name="Calculation 9 3 2 3 2" xfId="12152"/>
    <cellStyle name="Calculation 9 3 2 3 3" xfId="12153"/>
    <cellStyle name="Calculation 9 3 2 4" xfId="12154"/>
    <cellStyle name="Calculation 9 3 2 4 2" xfId="12155"/>
    <cellStyle name="Calculation 9 3 2 4 3" xfId="12156"/>
    <cellStyle name="Calculation 9 3 2 5" xfId="12157"/>
    <cellStyle name="Calculation 9 3 2 5 2" xfId="12158"/>
    <cellStyle name="Calculation 9 3 2 5 3" xfId="12159"/>
    <cellStyle name="Calculation 9 3 2 6" xfId="12160"/>
    <cellStyle name="Calculation 9 3 2 6 2" xfId="12161"/>
    <cellStyle name="Calculation 9 3 2 6 3" xfId="12162"/>
    <cellStyle name="Calculation 9 3 2 7" xfId="12163"/>
    <cellStyle name="Calculation 9 3 2 7 2" xfId="12164"/>
    <cellStyle name="Calculation 9 3 2 7 3" xfId="12165"/>
    <cellStyle name="Calculation 9 3 2 8" xfId="12166"/>
    <cellStyle name="Calculation 9 3 2 9" xfId="12167"/>
    <cellStyle name="Calculation 9 3 3" xfId="12168"/>
    <cellStyle name="Calculation 9 3 3 2" xfId="12169"/>
    <cellStyle name="Calculation 9 3 3 2 2" xfId="12170"/>
    <cellStyle name="Calculation 9 3 3 2 3" xfId="12171"/>
    <cellStyle name="Calculation 9 3 3 3" xfId="12172"/>
    <cellStyle name="Calculation 9 3 3 3 2" xfId="12173"/>
    <cellStyle name="Calculation 9 3 3 3 3" xfId="12174"/>
    <cellStyle name="Calculation 9 3 3 4" xfId="12175"/>
    <cellStyle name="Calculation 9 3 3 4 2" xfId="12176"/>
    <cellStyle name="Calculation 9 3 3 4 3" xfId="12177"/>
    <cellStyle name="Calculation 9 3 3 5" xfId="12178"/>
    <cellStyle name="Calculation 9 3 3 5 2" xfId="12179"/>
    <cellStyle name="Calculation 9 3 3 5 3" xfId="12180"/>
    <cellStyle name="Calculation 9 3 3 6" xfId="12181"/>
    <cellStyle name="Calculation 9 3 3 6 2" xfId="12182"/>
    <cellStyle name="Calculation 9 3 3 6 3" xfId="12183"/>
    <cellStyle name="Calculation 9 3 3 7" xfId="12184"/>
    <cellStyle name="Calculation 9 3 3 8" xfId="12185"/>
    <cellStyle name="Calculation 9 3 4" xfId="12186"/>
    <cellStyle name="Calculation 9 3 4 2" xfId="12187"/>
    <cellStyle name="Calculation 9 3 4 2 2" xfId="12188"/>
    <cellStyle name="Calculation 9 3 4 2 3" xfId="12189"/>
    <cellStyle name="Calculation 9 3 4 3" xfId="12190"/>
    <cellStyle name="Calculation 9 3 4 3 2" xfId="12191"/>
    <cellStyle name="Calculation 9 3 4 3 3" xfId="12192"/>
    <cellStyle name="Calculation 9 3 4 4" xfId="12193"/>
    <cellStyle name="Calculation 9 3 4 4 2" xfId="12194"/>
    <cellStyle name="Calculation 9 3 4 4 3" xfId="12195"/>
    <cellStyle name="Calculation 9 3 4 5" xfId="12196"/>
    <cellStyle name="Calculation 9 3 4 5 2" xfId="12197"/>
    <cellStyle name="Calculation 9 3 4 5 3" xfId="12198"/>
    <cellStyle name="Calculation 9 3 4 6" xfId="12199"/>
    <cellStyle name="Calculation 9 3 4 6 2" xfId="12200"/>
    <cellStyle name="Calculation 9 3 4 6 3" xfId="12201"/>
    <cellStyle name="Calculation 9 3 4 7" xfId="12202"/>
    <cellStyle name="Calculation 9 3 4 8" xfId="12203"/>
    <cellStyle name="Calculation 9 3 5" xfId="12204"/>
    <cellStyle name="Calculation 9 3 5 2" xfId="12205"/>
    <cellStyle name="Calculation 9 3 5 3" xfId="12206"/>
    <cellStyle name="Calculation 9 3 6" xfId="12207"/>
    <cellStyle name="Calculation 9 3 6 2" xfId="12208"/>
    <cellStyle name="Calculation 9 3 6 3" xfId="12209"/>
    <cellStyle name="Calculation 9 3 7" xfId="12210"/>
    <cellStyle name="Calculation 9 3 7 2" xfId="12211"/>
    <cellStyle name="Calculation 9 3 7 3" xfId="12212"/>
    <cellStyle name="Calculation 9 3 8" xfId="12213"/>
    <cellStyle name="Calculation 9 3 8 2" xfId="12214"/>
    <cellStyle name="Calculation 9 3 8 3" xfId="12215"/>
    <cellStyle name="Calculation 9 3 9" xfId="12216"/>
    <cellStyle name="Calculation 9 3 9 2" xfId="12217"/>
    <cellStyle name="Calculation 9 3 9 3" xfId="12218"/>
    <cellStyle name="Calculation 9 4" xfId="12219"/>
    <cellStyle name="Calculation 9 4 10" xfId="12220"/>
    <cellStyle name="Calculation 9 4 10 2" xfId="12221"/>
    <cellStyle name="Calculation 9 4 10 3" xfId="12222"/>
    <cellStyle name="Calculation 9 4 11" xfId="12223"/>
    <cellStyle name="Calculation 9 4 12" xfId="12224"/>
    <cellStyle name="Calculation 9 4 2" xfId="12225"/>
    <cellStyle name="Calculation 9 4 2 2" xfId="12226"/>
    <cellStyle name="Calculation 9 4 2 2 2" xfId="12227"/>
    <cellStyle name="Calculation 9 4 2 2 3" xfId="12228"/>
    <cellStyle name="Calculation 9 4 2 3" xfId="12229"/>
    <cellStyle name="Calculation 9 4 2 3 2" xfId="12230"/>
    <cellStyle name="Calculation 9 4 2 3 3" xfId="12231"/>
    <cellStyle name="Calculation 9 4 2 4" xfId="12232"/>
    <cellStyle name="Calculation 9 4 2 4 2" xfId="12233"/>
    <cellStyle name="Calculation 9 4 2 4 3" xfId="12234"/>
    <cellStyle name="Calculation 9 4 2 5" xfId="12235"/>
    <cellStyle name="Calculation 9 4 2 5 2" xfId="12236"/>
    <cellStyle name="Calculation 9 4 2 5 3" xfId="12237"/>
    <cellStyle name="Calculation 9 4 2 6" xfId="12238"/>
    <cellStyle name="Calculation 9 4 2 6 2" xfId="12239"/>
    <cellStyle name="Calculation 9 4 2 6 3" xfId="12240"/>
    <cellStyle name="Calculation 9 4 2 7" xfId="12241"/>
    <cellStyle name="Calculation 9 4 2 7 2" xfId="12242"/>
    <cellStyle name="Calculation 9 4 2 7 3" xfId="12243"/>
    <cellStyle name="Calculation 9 4 2 8" xfId="12244"/>
    <cellStyle name="Calculation 9 4 2 9" xfId="12245"/>
    <cellStyle name="Calculation 9 4 3" xfId="12246"/>
    <cellStyle name="Calculation 9 4 3 2" xfId="12247"/>
    <cellStyle name="Calculation 9 4 3 2 2" xfId="12248"/>
    <cellStyle name="Calculation 9 4 3 2 3" xfId="12249"/>
    <cellStyle name="Calculation 9 4 3 3" xfId="12250"/>
    <cellStyle name="Calculation 9 4 3 3 2" xfId="12251"/>
    <cellStyle name="Calculation 9 4 3 3 3" xfId="12252"/>
    <cellStyle name="Calculation 9 4 3 4" xfId="12253"/>
    <cellStyle name="Calculation 9 4 3 4 2" xfId="12254"/>
    <cellStyle name="Calculation 9 4 3 4 3" xfId="12255"/>
    <cellStyle name="Calculation 9 4 3 5" xfId="12256"/>
    <cellStyle name="Calculation 9 4 3 5 2" xfId="12257"/>
    <cellStyle name="Calculation 9 4 3 5 3" xfId="12258"/>
    <cellStyle name="Calculation 9 4 3 6" xfId="12259"/>
    <cellStyle name="Calculation 9 4 3 6 2" xfId="12260"/>
    <cellStyle name="Calculation 9 4 3 6 3" xfId="12261"/>
    <cellStyle name="Calculation 9 4 3 7" xfId="12262"/>
    <cellStyle name="Calculation 9 4 3 8" xfId="12263"/>
    <cellStyle name="Calculation 9 4 4" xfId="12264"/>
    <cellStyle name="Calculation 9 4 4 2" xfId="12265"/>
    <cellStyle name="Calculation 9 4 4 2 2" xfId="12266"/>
    <cellStyle name="Calculation 9 4 4 2 3" xfId="12267"/>
    <cellStyle name="Calculation 9 4 4 3" xfId="12268"/>
    <cellStyle name="Calculation 9 4 4 3 2" xfId="12269"/>
    <cellStyle name="Calculation 9 4 4 3 3" xfId="12270"/>
    <cellStyle name="Calculation 9 4 4 4" xfId="12271"/>
    <cellStyle name="Calculation 9 4 4 4 2" xfId="12272"/>
    <cellStyle name="Calculation 9 4 4 4 3" xfId="12273"/>
    <cellStyle name="Calculation 9 4 4 5" xfId="12274"/>
    <cellStyle name="Calculation 9 4 4 5 2" xfId="12275"/>
    <cellStyle name="Calculation 9 4 4 5 3" xfId="12276"/>
    <cellStyle name="Calculation 9 4 4 6" xfId="12277"/>
    <cellStyle name="Calculation 9 4 4 6 2" xfId="12278"/>
    <cellStyle name="Calculation 9 4 4 6 3" xfId="12279"/>
    <cellStyle name="Calculation 9 4 4 7" xfId="12280"/>
    <cellStyle name="Calculation 9 4 4 8" xfId="12281"/>
    <cellStyle name="Calculation 9 4 5" xfId="12282"/>
    <cellStyle name="Calculation 9 4 5 2" xfId="12283"/>
    <cellStyle name="Calculation 9 4 5 3" xfId="12284"/>
    <cellStyle name="Calculation 9 4 6" xfId="12285"/>
    <cellStyle name="Calculation 9 4 6 2" xfId="12286"/>
    <cellStyle name="Calculation 9 4 6 3" xfId="12287"/>
    <cellStyle name="Calculation 9 4 7" xfId="12288"/>
    <cellStyle name="Calculation 9 4 7 2" xfId="12289"/>
    <cellStyle name="Calculation 9 4 7 3" xfId="12290"/>
    <cellStyle name="Calculation 9 4 8" xfId="12291"/>
    <cellStyle name="Calculation 9 4 8 2" xfId="12292"/>
    <cellStyle name="Calculation 9 4 8 3" xfId="12293"/>
    <cellStyle name="Calculation 9 4 9" xfId="12294"/>
    <cellStyle name="Calculation 9 4 9 2" xfId="12295"/>
    <cellStyle name="Calculation 9 4 9 3" xfId="12296"/>
    <cellStyle name="Calculation 9 5" xfId="12297"/>
    <cellStyle name="Calculation 9 5 2" xfId="12298"/>
    <cellStyle name="Calculation 9 5 2 2" xfId="12299"/>
    <cellStyle name="Calculation 9 5 2 3" xfId="12300"/>
    <cellStyle name="Calculation 9 5 3" xfId="12301"/>
    <cellStyle name="Calculation 9 5 3 2" xfId="12302"/>
    <cellStyle name="Calculation 9 5 3 3" xfId="12303"/>
    <cellStyle name="Calculation 9 5 4" xfId="12304"/>
    <cellStyle name="Calculation 9 5 4 2" xfId="12305"/>
    <cellStyle name="Calculation 9 5 4 3" xfId="12306"/>
    <cellStyle name="Calculation 9 5 5" xfId="12307"/>
    <cellStyle name="Calculation 9 5 5 2" xfId="12308"/>
    <cellStyle name="Calculation 9 5 5 3" xfId="12309"/>
    <cellStyle name="Calculation 9 5 6" xfId="12310"/>
    <cellStyle name="Calculation 9 5 6 2" xfId="12311"/>
    <cellStyle name="Calculation 9 5 6 3" xfId="12312"/>
    <cellStyle name="Calculation 9 5 7" xfId="12313"/>
    <cellStyle name="Calculation 9 5 7 2" xfId="12314"/>
    <cellStyle name="Calculation 9 5 7 3" xfId="12315"/>
    <cellStyle name="Calculation 9 5 8" xfId="12316"/>
    <cellStyle name="Calculation 9 5 9" xfId="12317"/>
    <cellStyle name="Calculation 9 6" xfId="12318"/>
    <cellStyle name="Calculation 9 6 2" xfId="12319"/>
    <cellStyle name="Calculation 9 6 2 2" xfId="12320"/>
    <cellStyle name="Calculation 9 6 2 3" xfId="12321"/>
    <cellStyle name="Calculation 9 6 3" xfId="12322"/>
    <cellStyle name="Calculation 9 6 3 2" xfId="12323"/>
    <cellStyle name="Calculation 9 6 3 3" xfId="12324"/>
    <cellStyle name="Calculation 9 6 4" xfId="12325"/>
    <cellStyle name="Calculation 9 6 4 2" xfId="12326"/>
    <cellStyle name="Calculation 9 6 4 3" xfId="12327"/>
    <cellStyle name="Calculation 9 6 5" xfId="12328"/>
    <cellStyle name="Calculation 9 6 5 2" xfId="12329"/>
    <cellStyle name="Calculation 9 6 5 3" xfId="12330"/>
    <cellStyle name="Calculation 9 6 6" xfId="12331"/>
    <cellStyle name="Calculation 9 6 6 2" xfId="12332"/>
    <cellStyle name="Calculation 9 6 6 3" xfId="12333"/>
    <cellStyle name="Calculation 9 6 7" xfId="12334"/>
    <cellStyle name="Calculation 9 6 7 2" xfId="12335"/>
    <cellStyle name="Calculation 9 6 7 3" xfId="12336"/>
    <cellStyle name="Calculation 9 6 8" xfId="12337"/>
    <cellStyle name="Calculation 9 6 9" xfId="12338"/>
    <cellStyle name="Calculation 9 7" xfId="12339"/>
    <cellStyle name="Calculation 9 7 2" xfId="12340"/>
    <cellStyle name="Calculation 9 7 2 2" xfId="12341"/>
    <cellStyle name="Calculation 9 7 2 3" xfId="12342"/>
    <cellStyle name="Calculation 9 7 3" xfId="12343"/>
    <cellStyle name="Calculation 9 7 3 2" xfId="12344"/>
    <cellStyle name="Calculation 9 7 3 3" xfId="12345"/>
    <cellStyle name="Calculation 9 7 4" xfId="12346"/>
    <cellStyle name="Calculation 9 7 4 2" xfId="12347"/>
    <cellStyle name="Calculation 9 7 4 3" xfId="12348"/>
    <cellStyle name="Calculation 9 7 5" xfId="12349"/>
    <cellStyle name="Calculation 9 7 5 2" xfId="12350"/>
    <cellStyle name="Calculation 9 7 5 3" xfId="12351"/>
    <cellStyle name="Calculation 9 7 6" xfId="12352"/>
    <cellStyle name="Calculation 9 7 6 2" xfId="12353"/>
    <cellStyle name="Calculation 9 7 6 3" xfId="12354"/>
    <cellStyle name="Calculation 9 7 7" xfId="12355"/>
    <cellStyle name="Calculation 9 7 7 2" xfId="12356"/>
    <cellStyle name="Calculation 9 7 7 3" xfId="12357"/>
    <cellStyle name="Calculation 9 7 8" xfId="12358"/>
    <cellStyle name="Calculation 9 7 9" xfId="12359"/>
    <cellStyle name="Calculation 9 8" xfId="12360"/>
    <cellStyle name="Calculation 9 8 2" xfId="12361"/>
    <cellStyle name="Calculation 9 8 2 2" xfId="12362"/>
    <cellStyle name="Calculation 9 8 2 3" xfId="12363"/>
    <cellStyle name="Calculation 9 8 3" xfId="12364"/>
    <cellStyle name="Calculation 9 8 3 2" xfId="12365"/>
    <cellStyle name="Calculation 9 8 3 3" xfId="12366"/>
    <cellStyle name="Calculation 9 8 4" xfId="12367"/>
    <cellStyle name="Calculation 9 8 4 2" xfId="12368"/>
    <cellStyle name="Calculation 9 8 4 3" xfId="12369"/>
    <cellStyle name="Calculation 9 8 5" xfId="12370"/>
    <cellStyle name="Calculation 9 8 6" xfId="12371"/>
    <cellStyle name="Calculation 9 9" xfId="12372"/>
    <cellStyle name="Calculation 9 9 2" xfId="12373"/>
    <cellStyle name="Calculation 9 9 3" xfId="12374"/>
    <cellStyle name="Calculation_BURE COMMERCE" xfId="53701"/>
    <cellStyle name="Cella collegata" xfId="431"/>
    <cellStyle name="Cella da controllare" xfId="432"/>
    <cellStyle name="Cellule liée" xfId="53702"/>
    <cellStyle name="Check Cell" xfId="1056"/>
    <cellStyle name="Check Cell 10" xfId="53703"/>
    <cellStyle name="Check Cell 11" xfId="53704"/>
    <cellStyle name="Check Cell 12" xfId="53705"/>
    <cellStyle name="Check Cell 13" xfId="53706"/>
    <cellStyle name="Check Cell 14" xfId="53707"/>
    <cellStyle name="Check Cell 2" xfId="435"/>
    <cellStyle name="Check Cell 2 2" xfId="1057"/>
    <cellStyle name="Check Cell 2 2 2" xfId="12375"/>
    <cellStyle name="Check Cell 2 3" xfId="12376"/>
    <cellStyle name="Check Cell 3" xfId="845"/>
    <cellStyle name="Check Cell 4" xfId="846"/>
    <cellStyle name="Check Cell 5" xfId="53708"/>
    <cellStyle name="Check Cell 6" xfId="53709"/>
    <cellStyle name="Check Cell 7" xfId="53710"/>
    <cellStyle name="Check Cell 8" xfId="53711"/>
    <cellStyle name="Check Cell 9" xfId="53712"/>
    <cellStyle name="Check Cell_BURE COMMERCE" xfId="53713"/>
    <cellStyle name="Colore 1" xfId="436"/>
    <cellStyle name="Colore 2" xfId="437"/>
    <cellStyle name="Colore 3" xfId="438"/>
    <cellStyle name="Colore 4" xfId="439"/>
    <cellStyle name="Colore 5" xfId="440"/>
    <cellStyle name="Colore 6" xfId="441"/>
    <cellStyle name="ColStyle1" xfId="53714"/>
    <cellStyle name="ColStyle4" xfId="53715"/>
    <cellStyle name="Comma [0] 2" xfId="12377"/>
    <cellStyle name="Comma [0] 2 2" xfId="12378"/>
    <cellStyle name="Comma [0] 2 2 2" xfId="12379"/>
    <cellStyle name="Comma [0] 3" xfId="12380"/>
    <cellStyle name="Comma [0] 3 2" xfId="12381"/>
    <cellStyle name="Comma [0] 3 2 2" xfId="12382"/>
    <cellStyle name="Comma [0] 4" xfId="12383"/>
    <cellStyle name="Comma [0] 4 2" xfId="12384"/>
    <cellStyle name="Comma [0] 5" xfId="12385"/>
    <cellStyle name="Comma 10" xfId="12386"/>
    <cellStyle name="Comma 10 2" xfId="12387"/>
    <cellStyle name="Comma 100" xfId="12388"/>
    <cellStyle name="Comma 100 2" xfId="12389"/>
    <cellStyle name="Comma 101" xfId="12390"/>
    <cellStyle name="Comma 101 2" xfId="12391"/>
    <cellStyle name="Comma 102" xfId="12392"/>
    <cellStyle name="Comma 102 2" xfId="12393"/>
    <cellStyle name="Comma 103" xfId="12394"/>
    <cellStyle name="Comma 103 2" xfId="12395"/>
    <cellStyle name="Comma 104" xfId="12396"/>
    <cellStyle name="Comma 104 2" xfId="12397"/>
    <cellStyle name="Comma 105" xfId="12398"/>
    <cellStyle name="Comma 105 2" xfId="12399"/>
    <cellStyle name="Comma 106" xfId="12400"/>
    <cellStyle name="Comma 106 2" xfId="12401"/>
    <cellStyle name="Comma 107" xfId="12402"/>
    <cellStyle name="Comma 107 2" xfId="12403"/>
    <cellStyle name="Comma 108" xfId="12404"/>
    <cellStyle name="Comma 108 2" xfId="12405"/>
    <cellStyle name="Comma 109" xfId="12406"/>
    <cellStyle name="Comma 109 2" xfId="12407"/>
    <cellStyle name="Comma 11" xfId="12408"/>
    <cellStyle name="Comma 11 2" xfId="12409"/>
    <cellStyle name="Comma 110" xfId="12410"/>
    <cellStyle name="Comma 111" xfId="12411"/>
    <cellStyle name="Comma 112" xfId="12412"/>
    <cellStyle name="Comma 113" xfId="12413"/>
    <cellStyle name="Comma 114" xfId="12414"/>
    <cellStyle name="Comma 115" xfId="12415"/>
    <cellStyle name="Comma 116" xfId="12416"/>
    <cellStyle name="Comma 117" xfId="12417"/>
    <cellStyle name="Comma 118" xfId="12418"/>
    <cellStyle name="Comma 119" xfId="12419"/>
    <cellStyle name="Comma 12" xfId="12420"/>
    <cellStyle name="Comma 12 2" xfId="12421"/>
    <cellStyle name="Comma 120" xfId="12422"/>
    <cellStyle name="Comma 121" xfId="12423"/>
    <cellStyle name="Comma 122" xfId="12424"/>
    <cellStyle name="Comma 123" xfId="12425"/>
    <cellStyle name="Comma 124" xfId="12426"/>
    <cellStyle name="Comma 125" xfId="12427"/>
    <cellStyle name="Comma 126" xfId="12428"/>
    <cellStyle name="Comma 127" xfId="12429"/>
    <cellStyle name="Comma 128" xfId="12430"/>
    <cellStyle name="Comma 129" xfId="12431"/>
    <cellStyle name="Comma 13" xfId="12432"/>
    <cellStyle name="Comma 13 2" xfId="12433"/>
    <cellStyle name="Comma 130" xfId="12434"/>
    <cellStyle name="Comma 131" xfId="12435"/>
    <cellStyle name="Comma 132" xfId="12436"/>
    <cellStyle name="Comma 133" xfId="12437"/>
    <cellStyle name="Comma 134" xfId="12438"/>
    <cellStyle name="Comma 135" xfId="12439"/>
    <cellStyle name="Comma 136" xfId="12440"/>
    <cellStyle name="Comma 137" xfId="12441"/>
    <cellStyle name="Comma 138" xfId="12442"/>
    <cellStyle name="Comma 139" xfId="12443"/>
    <cellStyle name="Comma 14" xfId="12444"/>
    <cellStyle name="Comma 14 2" xfId="12445"/>
    <cellStyle name="Comma 140" xfId="12446"/>
    <cellStyle name="Comma 141" xfId="12447"/>
    <cellStyle name="Comma 142" xfId="12448"/>
    <cellStyle name="Comma 143" xfId="12449"/>
    <cellStyle name="Comma 144" xfId="12450"/>
    <cellStyle name="Comma 145" xfId="12451"/>
    <cellStyle name="Comma 146" xfId="12452"/>
    <cellStyle name="Comma 147" xfId="12453"/>
    <cellStyle name="Comma 148" xfId="12454"/>
    <cellStyle name="Comma 149" xfId="12455"/>
    <cellStyle name="Comma 15" xfId="12456"/>
    <cellStyle name="Comma 15 2" xfId="12457"/>
    <cellStyle name="Comma 150" xfId="12458"/>
    <cellStyle name="Comma 151" xfId="12459"/>
    <cellStyle name="Comma 152" xfId="12460"/>
    <cellStyle name="Comma 153" xfId="12461"/>
    <cellStyle name="Comma 154" xfId="12462"/>
    <cellStyle name="Comma 155" xfId="12463"/>
    <cellStyle name="Comma 156" xfId="12464"/>
    <cellStyle name="Comma 157" xfId="12465"/>
    <cellStyle name="Comma 158" xfId="12466"/>
    <cellStyle name="Comma 159" xfId="12467"/>
    <cellStyle name="Comma 16" xfId="12468"/>
    <cellStyle name="Comma 16 2" xfId="12469"/>
    <cellStyle name="Comma 160" xfId="12470"/>
    <cellStyle name="Comma 161" xfId="12471"/>
    <cellStyle name="Comma 162" xfId="12472"/>
    <cellStyle name="Comma 163" xfId="12473"/>
    <cellStyle name="Comma 164" xfId="12474"/>
    <cellStyle name="Comma 165" xfId="12475"/>
    <cellStyle name="Comma 166" xfId="12476"/>
    <cellStyle name="Comma 167" xfId="12477"/>
    <cellStyle name="Comma 168" xfId="12478"/>
    <cellStyle name="Comma 169" xfId="12479"/>
    <cellStyle name="Comma 17" xfId="443"/>
    <cellStyle name="Comma 17 2" xfId="12480"/>
    <cellStyle name="Comma 170" xfId="12481"/>
    <cellStyle name="Comma 171" xfId="12482"/>
    <cellStyle name="Comma 172" xfId="12483"/>
    <cellStyle name="Comma 173" xfId="12484"/>
    <cellStyle name="Comma 174" xfId="12485"/>
    <cellStyle name="Comma 175" xfId="12486"/>
    <cellStyle name="Comma 176" xfId="12487"/>
    <cellStyle name="Comma 177" xfId="12488"/>
    <cellStyle name="Comma 178" xfId="12489"/>
    <cellStyle name="Comma 179" xfId="12490"/>
    <cellStyle name="Comma 18" xfId="12491"/>
    <cellStyle name="Comma 18 2" xfId="12492"/>
    <cellStyle name="Comma 180" xfId="12493"/>
    <cellStyle name="Comma 181" xfId="12494"/>
    <cellStyle name="Comma 182" xfId="12495"/>
    <cellStyle name="Comma 183" xfId="12496"/>
    <cellStyle name="Comma 184" xfId="12497"/>
    <cellStyle name="Comma 185" xfId="12498"/>
    <cellStyle name="Comma 186" xfId="12499"/>
    <cellStyle name="Comma 187" xfId="12500"/>
    <cellStyle name="Comma 188" xfId="12501"/>
    <cellStyle name="Comma 189" xfId="12502"/>
    <cellStyle name="Comma 19" xfId="12503"/>
    <cellStyle name="Comma 19 2" xfId="12504"/>
    <cellStyle name="Comma 190" xfId="12505"/>
    <cellStyle name="Comma 191" xfId="12506"/>
    <cellStyle name="Comma 192" xfId="12507"/>
    <cellStyle name="Comma 193" xfId="12508"/>
    <cellStyle name="Comma 194" xfId="12509"/>
    <cellStyle name="Comma 195" xfId="12510"/>
    <cellStyle name="Comma 196" xfId="12511"/>
    <cellStyle name="Comma 197" xfId="12512"/>
    <cellStyle name="Comma 198" xfId="12513"/>
    <cellStyle name="Comma 199" xfId="12514"/>
    <cellStyle name="Comma 2" xfId="21"/>
    <cellStyle name="Comma 2 10" xfId="22"/>
    <cellStyle name="Comma 2 10 2" xfId="370"/>
    <cellStyle name="Comma 2 11" xfId="23"/>
    <cellStyle name="Comma 2 11 2" xfId="371"/>
    <cellStyle name="Comma 2 12" xfId="24"/>
    <cellStyle name="Comma 2 12 2" xfId="372"/>
    <cellStyle name="Comma 2 13" xfId="25"/>
    <cellStyle name="Comma 2 13 2" xfId="373"/>
    <cellStyle name="Comma 2 14" xfId="26"/>
    <cellStyle name="Comma 2 14 2" xfId="374"/>
    <cellStyle name="Comma 2 15" xfId="27"/>
    <cellStyle name="Comma 2 15 2" xfId="375"/>
    <cellStyle name="Comma 2 16" xfId="28"/>
    <cellStyle name="Comma 2 16 2" xfId="376"/>
    <cellStyle name="Comma 2 17" xfId="29"/>
    <cellStyle name="Comma 2 17 2" xfId="377"/>
    <cellStyle name="Comma 2 18" xfId="30"/>
    <cellStyle name="Comma 2 18 2" xfId="378"/>
    <cellStyle name="Comma 2 19" xfId="31"/>
    <cellStyle name="Comma 2 19 2" xfId="379"/>
    <cellStyle name="Comma 2 2" xfId="32"/>
    <cellStyle name="Comma 2 2 2" xfId="33"/>
    <cellStyle name="Comma 2 2 2 2" xfId="446"/>
    <cellStyle name="Comma 2 2 2 2 2" xfId="12515"/>
    <cellStyle name="Comma 2 2 2 3" xfId="1058"/>
    <cellStyle name="Comma 2 2 3" xfId="380"/>
    <cellStyle name="Comma 2 2 3 2" xfId="447"/>
    <cellStyle name="Comma 2 2 4" xfId="448"/>
    <cellStyle name="Comma 2 2 5" xfId="445"/>
    <cellStyle name="Comma 2 2 6" xfId="756"/>
    <cellStyle name="Comma 2 20" xfId="34"/>
    <cellStyle name="Comma 2 20 2" xfId="381"/>
    <cellStyle name="Comma 2 21" xfId="35"/>
    <cellStyle name="Comma 2 21 2" xfId="382"/>
    <cellStyle name="Comma 2 22" xfId="36"/>
    <cellStyle name="Comma 2 22 2" xfId="383"/>
    <cellStyle name="Comma 2 23" xfId="37"/>
    <cellStyle name="Comma 2 23 2" xfId="384"/>
    <cellStyle name="Comma 2 24" xfId="38"/>
    <cellStyle name="Comma 2 24 2" xfId="385"/>
    <cellStyle name="Comma 2 25" xfId="39"/>
    <cellStyle name="Comma 2 25 2" xfId="386"/>
    <cellStyle name="Comma 2 26" xfId="40"/>
    <cellStyle name="Comma 2 26 2" xfId="387"/>
    <cellStyle name="Comma 2 27" xfId="41"/>
    <cellStyle name="Comma 2 27 2" xfId="388"/>
    <cellStyle name="Comma 2 28" xfId="42"/>
    <cellStyle name="Comma 2 28 2" xfId="389"/>
    <cellStyle name="Comma 2 29" xfId="43"/>
    <cellStyle name="Comma 2 29 2" xfId="390"/>
    <cellStyle name="Comma 2 3" xfId="44"/>
    <cellStyle name="Comma 2 3 2" xfId="45"/>
    <cellStyle name="Comma 2 3 2 2" xfId="450"/>
    <cellStyle name="Comma 2 3 2 3" xfId="1064"/>
    <cellStyle name="Comma 2 3 3" xfId="391"/>
    <cellStyle name="Comma 2 3 4" xfId="449"/>
    <cellStyle name="Comma 2 30" xfId="46"/>
    <cellStyle name="Comma 2 30 2" xfId="392"/>
    <cellStyle name="Comma 2 31" xfId="47"/>
    <cellStyle name="Comma 2 31 2" xfId="393"/>
    <cellStyle name="Comma 2 32" xfId="48"/>
    <cellStyle name="Comma 2 32 2" xfId="394"/>
    <cellStyle name="Comma 2 33" xfId="49"/>
    <cellStyle name="Comma 2 33 2" xfId="395"/>
    <cellStyle name="Comma 2 34" xfId="50"/>
    <cellStyle name="Comma 2 34 2" xfId="396"/>
    <cellStyle name="Comma 2 35" xfId="51"/>
    <cellStyle name="Comma 2 35 2" xfId="397"/>
    <cellStyle name="Comma 2 36" xfId="52"/>
    <cellStyle name="Comma 2 36 2" xfId="398"/>
    <cellStyle name="Comma 2 37" xfId="53"/>
    <cellStyle name="Comma 2 37 2" xfId="399"/>
    <cellStyle name="Comma 2 38" xfId="54"/>
    <cellStyle name="Comma 2 38 2" xfId="400"/>
    <cellStyle name="Comma 2 39" xfId="55"/>
    <cellStyle name="Comma 2 39 2" xfId="401"/>
    <cellStyle name="Comma 2 4" xfId="56"/>
    <cellStyle name="Comma 2 4 2" xfId="57"/>
    <cellStyle name="Comma 2 4 2 2" xfId="1066"/>
    <cellStyle name="Comma 2 4 3" xfId="402"/>
    <cellStyle name="Comma 2 4 4" xfId="451"/>
    <cellStyle name="Comma 2 40" xfId="58"/>
    <cellStyle name="Comma 2 40 2" xfId="403"/>
    <cellStyle name="Comma 2 41" xfId="59"/>
    <cellStyle name="Comma 2 41 2" xfId="404"/>
    <cellStyle name="Comma 2 42" xfId="60"/>
    <cellStyle name="Comma 2 42 2" xfId="405"/>
    <cellStyle name="Comma 2 43" xfId="61"/>
    <cellStyle name="Comma 2 43 2" xfId="406"/>
    <cellStyle name="Comma 2 44" xfId="62"/>
    <cellStyle name="Comma 2 44 2" xfId="407"/>
    <cellStyle name="Comma 2 45" xfId="63"/>
    <cellStyle name="Comma 2 45 2" xfId="408"/>
    <cellStyle name="Comma 2 46" xfId="64"/>
    <cellStyle name="Comma 2 47" xfId="65"/>
    <cellStyle name="Comma 2 47 2" xfId="409"/>
    <cellStyle name="Comma 2 48" xfId="66"/>
    <cellStyle name="Comma 2 49" xfId="444"/>
    <cellStyle name="Comma 2 5" xfId="67"/>
    <cellStyle name="Comma 2 5 2" xfId="410"/>
    <cellStyle name="Comma 2 5 3" xfId="452"/>
    <cellStyle name="Comma 2 6" xfId="68"/>
    <cellStyle name="Comma 2 6 2" xfId="411"/>
    <cellStyle name="Comma 2 7" xfId="69"/>
    <cellStyle name="Comma 2 7 2" xfId="412"/>
    <cellStyle name="Comma 2 8" xfId="70"/>
    <cellStyle name="Comma 2 8 2" xfId="413"/>
    <cellStyle name="Comma 2 9" xfId="71"/>
    <cellStyle name="Comma 2 9 2" xfId="414"/>
    <cellStyle name="Comma 2_1.2.3 Suteren" xfId="453"/>
    <cellStyle name="Comma 20" xfId="12516"/>
    <cellStyle name="Comma 20 2" xfId="12517"/>
    <cellStyle name="Comma 200" xfId="12518"/>
    <cellStyle name="Comma 201" xfId="12519"/>
    <cellStyle name="Comma 202" xfId="12520"/>
    <cellStyle name="Comma 203" xfId="12521"/>
    <cellStyle name="Comma 204" xfId="12522"/>
    <cellStyle name="Comma 205" xfId="12523"/>
    <cellStyle name="Comma 206" xfId="12524"/>
    <cellStyle name="Comma 207" xfId="12525"/>
    <cellStyle name="Comma 208" xfId="12526"/>
    <cellStyle name="Comma 209" xfId="12527"/>
    <cellStyle name="Comma 21" xfId="12528"/>
    <cellStyle name="Comma 21 2" xfId="12529"/>
    <cellStyle name="Comma 210" xfId="12530"/>
    <cellStyle name="Comma 211" xfId="12531"/>
    <cellStyle name="Comma 212" xfId="12532"/>
    <cellStyle name="Comma 213" xfId="12533"/>
    <cellStyle name="Comma 214" xfId="12534"/>
    <cellStyle name="Comma 215" xfId="12535"/>
    <cellStyle name="Comma 216" xfId="12536"/>
    <cellStyle name="Comma 217" xfId="12537"/>
    <cellStyle name="Comma 218" xfId="12538"/>
    <cellStyle name="Comma 219" xfId="12539"/>
    <cellStyle name="Comma 22" xfId="12540"/>
    <cellStyle name="Comma 22 2" xfId="12541"/>
    <cellStyle name="Comma 220" xfId="12542"/>
    <cellStyle name="Comma 221" xfId="12543"/>
    <cellStyle name="Comma 221 2" xfId="12544"/>
    <cellStyle name="Comma 222" xfId="12545"/>
    <cellStyle name="Comma 222 2" xfId="12546"/>
    <cellStyle name="Comma 223" xfId="12547"/>
    <cellStyle name="Comma 223 2" xfId="12548"/>
    <cellStyle name="Comma 224" xfId="12549"/>
    <cellStyle name="Comma 224 2" xfId="12550"/>
    <cellStyle name="Comma 225" xfId="12551"/>
    <cellStyle name="Comma 226" xfId="12552"/>
    <cellStyle name="Comma 227" xfId="12553"/>
    <cellStyle name="Comma 228" xfId="12554"/>
    <cellStyle name="Comma 229" xfId="12555"/>
    <cellStyle name="Comma 23" xfId="12556"/>
    <cellStyle name="Comma 23 2" xfId="12557"/>
    <cellStyle name="Comma 230" xfId="12558"/>
    <cellStyle name="Comma 231" xfId="12559"/>
    <cellStyle name="Comma 232" xfId="12560"/>
    <cellStyle name="Comma 233" xfId="12561"/>
    <cellStyle name="Comma 234" xfId="12562"/>
    <cellStyle name="Comma 235" xfId="12563"/>
    <cellStyle name="Comma 236" xfId="12564"/>
    <cellStyle name="Comma 237" xfId="12565"/>
    <cellStyle name="Comma 238" xfId="12566"/>
    <cellStyle name="Comma 239" xfId="12567"/>
    <cellStyle name="Comma 24" xfId="12568"/>
    <cellStyle name="Comma 24 2" xfId="12569"/>
    <cellStyle name="Comma 240" xfId="12570"/>
    <cellStyle name="Comma 241" xfId="12571"/>
    <cellStyle name="Comma 242" xfId="12572"/>
    <cellStyle name="Comma 243" xfId="12573"/>
    <cellStyle name="Comma 244" xfId="12574"/>
    <cellStyle name="Comma 245" xfId="12575"/>
    <cellStyle name="Comma 246" xfId="12576"/>
    <cellStyle name="Comma 247" xfId="12577"/>
    <cellStyle name="Comma 248" xfId="12578"/>
    <cellStyle name="Comma 249" xfId="12579"/>
    <cellStyle name="Comma 25" xfId="12580"/>
    <cellStyle name="Comma 25 2" xfId="12581"/>
    <cellStyle name="Comma 250" xfId="12582"/>
    <cellStyle name="Comma 251" xfId="12583"/>
    <cellStyle name="Comma 252" xfId="12584"/>
    <cellStyle name="Comma 253" xfId="12585"/>
    <cellStyle name="Comma 254" xfId="12586"/>
    <cellStyle name="Comma 255" xfId="12587"/>
    <cellStyle name="Comma 256" xfId="12588"/>
    <cellStyle name="Comma 257" xfId="12589"/>
    <cellStyle name="Comma 258" xfId="12590"/>
    <cellStyle name="Comma 259" xfId="12591"/>
    <cellStyle name="Comma 26" xfId="12592"/>
    <cellStyle name="Comma 260" xfId="12593"/>
    <cellStyle name="Comma 261" xfId="12594"/>
    <cellStyle name="Comma 262" xfId="12595"/>
    <cellStyle name="Comma 263" xfId="12596"/>
    <cellStyle name="Comma 264" xfId="12597"/>
    <cellStyle name="Comma 265" xfId="12598"/>
    <cellStyle name="Comma 266" xfId="12599"/>
    <cellStyle name="Comma 267" xfId="12600"/>
    <cellStyle name="Comma 268" xfId="12601"/>
    <cellStyle name="Comma 269" xfId="12602"/>
    <cellStyle name="Comma 27" xfId="12603"/>
    <cellStyle name="Comma 270" xfId="12604"/>
    <cellStyle name="Comma 271" xfId="12605"/>
    <cellStyle name="Comma 272" xfId="12606"/>
    <cellStyle name="Comma 273" xfId="12607"/>
    <cellStyle name="Comma 274" xfId="12608"/>
    <cellStyle name="Comma 275" xfId="12609"/>
    <cellStyle name="Comma 276" xfId="12610"/>
    <cellStyle name="Comma 277" xfId="12611"/>
    <cellStyle name="Comma 278" xfId="12612"/>
    <cellStyle name="Comma 279" xfId="12613"/>
    <cellStyle name="Comma 28" xfId="12614"/>
    <cellStyle name="Comma 280" xfId="12615"/>
    <cellStyle name="Comma 281" xfId="12616"/>
    <cellStyle name="Comma 282" xfId="12617"/>
    <cellStyle name="Comma 283" xfId="12618"/>
    <cellStyle name="Comma 284" xfId="12619"/>
    <cellStyle name="Comma 285" xfId="12620"/>
    <cellStyle name="Comma 286" xfId="12621"/>
    <cellStyle name="Comma 287" xfId="12622"/>
    <cellStyle name="Comma 288" xfId="12623"/>
    <cellStyle name="Comma 289" xfId="12624"/>
    <cellStyle name="Comma 29" xfId="12625"/>
    <cellStyle name="Comma 290" xfId="12626"/>
    <cellStyle name="Comma 291" xfId="12627"/>
    <cellStyle name="Comma 292" xfId="12628"/>
    <cellStyle name="Comma 293" xfId="12629"/>
    <cellStyle name="Comma 294" xfId="12630"/>
    <cellStyle name="Comma 295" xfId="12631"/>
    <cellStyle name="Comma 296" xfId="12632"/>
    <cellStyle name="Comma 297" xfId="12633"/>
    <cellStyle name="Comma 298" xfId="12634"/>
    <cellStyle name="Comma 299" xfId="12635"/>
    <cellStyle name="Comma 3" xfId="72"/>
    <cellStyle name="Comma 3 2" xfId="455"/>
    <cellStyle name="Comma 3 2 2" xfId="12636"/>
    <cellStyle name="Comma 3 3" xfId="454"/>
    <cellStyle name="Comma 3 3 2" xfId="12637"/>
    <cellStyle name="Comma 30" xfId="12638"/>
    <cellStyle name="Comma 300" xfId="12639"/>
    <cellStyle name="Comma 301" xfId="12640"/>
    <cellStyle name="Comma 302" xfId="12641"/>
    <cellStyle name="Comma 303" xfId="12642"/>
    <cellStyle name="Comma 304" xfId="12643"/>
    <cellStyle name="Comma 304 2" xfId="12644"/>
    <cellStyle name="Comma 305" xfId="12645"/>
    <cellStyle name="Comma 306" xfId="12646"/>
    <cellStyle name="Comma 307" xfId="12647"/>
    <cellStyle name="Comma 308" xfId="12648"/>
    <cellStyle name="Comma 309" xfId="12649"/>
    <cellStyle name="Comma 31" xfId="12650"/>
    <cellStyle name="Comma 310" xfId="12651"/>
    <cellStyle name="Comma 311" xfId="12652"/>
    <cellStyle name="Comma 312" xfId="12653"/>
    <cellStyle name="Comma 313" xfId="12654"/>
    <cellStyle name="Comma 314" xfId="12655"/>
    <cellStyle name="Comma 315" xfId="12656"/>
    <cellStyle name="Comma 316" xfId="12657"/>
    <cellStyle name="Comma 317" xfId="12658"/>
    <cellStyle name="Comma 318" xfId="12659"/>
    <cellStyle name="Comma 319" xfId="12660"/>
    <cellStyle name="Comma 32" xfId="12661"/>
    <cellStyle name="Comma 32 2" xfId="12662"/>
    <cellStyle name="Comma 320" xfId="12663"/>
    <cellStyle name="Comma 321" xfId="12664"/>
    <cellStyle name="Comma 322" xfId="12665"/>
    <cellStyle name="Comma 323" xfId="12666"/>
    <cellStyle name="Comma 324" xfId="12667"/>
    <cellStyle name="Comma 324 2" xfId="12668"/>
    <cellStyle name="Comma 325" xfId="12669"/>
    <cellStyle name="Comma 326" xfId="12670"/>
    <cellStyle name="Comma 327" xfId="12671"/>
    <cellStyle name="Comma 328" xfId="12672"/>
    <cellStyle name="Comma 329" xfId="12673"/>
    <cellStyle name="Comma 33" xfId="12674"/>
    <cellStyle name="Comma 33 2" xfId="12675"/>
    <cellStyle name="Comma 330" xfId="12676"/>
    <cellStyle name="Comma 331" xfId="12677"/>
    <cellStyle name="Comma 332" xfId="12678"/>
    <cellStyle name="Comma 333" xfId="12679"/>
    <cellStyle name="Comma 334" xfId="12680"/>
    <cellStyle name="Comma 334 2" xfId="12681"/>
    <cellStyle name="Comma 335" xfId="12682"/>
    <cellStyle name="Comma 336" xfId="12683"/>
    <cellStyle name="Comma 337" xfId="12684"/>
    <cellStyle name="Comma 34" xfId="12685"/>
    <cellStyle name="Comma 35" xfId="12686"/>
    <cellStyle name="Comma 36" xfId="12687"/>
    <cellStyle name="Comma 37" xfId="12688"/>
    <cellStyle name="Comma 38" xfId="12689"/>
    <cellStyle name="Comma 39" xfId="12690"/>
    <cellStyle name="Comma 4" xfId="456"/>
    <cellStyle name="Comma 4 2" xfId="457"/>
    <cellStyle name="Comma 4 2 2" xfId="12691"/>
    <cellStyle name="Comma 4 3" xfId="458"/>
    <cellStyle name="Comma 40" xfId="12692"/>
    <cellStyle name="Comma 41" xfId="12693"/>
    <cellStyle name="Comma 42" xfId="12694"/>
    <cellStyle name="Comma 43" xfId="12695"/>
    <cellStyle name="Comma 44" xfId="12696"/>
    <cellStyle name="Comma 45" xfId="12697"/>
    <cellStyle name="Comma 46" xfId="12698"/>
    <cellStyle name="Comma 47" xfId="12699"/>
    <cellStyle name="Comma 48" xfId="12700"/>
    <cellStyle name="Comma 49" xfId="12701"/>
    <cellStyle name="Comma 5" xfId="459"/>
    <cellStyle name="Comma 5 2" xfId="12702"/>
    <cellStyle name="Comma 5 2 2" xfId="12703"/>
    <cellStyle name="Comma 5 2 3" xfId="53716"/>
    <cellStyle name="Comma 5 3" xfId="53717"/>
    <cellStyle name="Comma 5 4" xfId="53718"/>
    <cellStyle name="Comma 50" xfId="12704"/>
    <cellStyle name="Comma 51" xfId="12705"/>
    <cellStyle name="Comma 52" xfId="12706"/>
    <cellStyle name="Comma 53" xfId="12707"/>
    <cellStyle name="Comma 54" xfId="12708"/>
    <cellStyle name="Comma 55" xfId="12709"/>
    <cellStyle name="Comma 56" xfId="12710"/>
    <cellStyle name="Comma 57" xfId="12711"/>
    <cellStyle name="Comma 58" xfId="12712"/>
    <cellStyle name="Comma 59" xfId="12713"/>
    <cellStyle name="Comma 6" xfId="460"/>
    <cellStyle name="Comma 6 2" xfId="461"/>
    <cellStyle name="Comma 6 2 2" xfId="12714"/>
    <cellStyle name="Comma 60" xfId="12715"/>
    <cellStyle name="Comma 61" xfId="12716"/>
    <cellStyle name="Comma 62" xfId="12717"/>
    <cellStyle name="Comma 63" xfId="12718"/>
    <cellStyle name="Comma 64" xfId="12719"/>
    <cellStyle name="Comma 65" xfId="12720"/>
    <cellStyle name="Comma 66" xfId="12721"/>
    <cellStyle name="Comma 66 2" xfId="12722"/>
    <cellStyle name="Comma 67" xfId="12723"/>
    <cellStyle name="Comma 68" xfId="12724"/>
    <cellStyle name="Comma 68 2" xfId="12725"/>
    <cellStyle name="Comma 69" xfId="12726"/>
    <cellStyle name="Comma 69 2" xfId="12727"/>
    <cellStyle name="Comma 7" xfId="462"/>
    <cellStyle name="Comma 7 2" xfId="12728"/>
    <cellStyle name="Comma 7 2 2" xfId="12729"/>
    <cellStyle name="Comma 70" xfId="12730"/>
    <cellStyle name="Comma 70 2" xfId="12731"/>
    <cellStyle name="Comma 71" xfId="12732"/>
    <cellStyle name="Comma 71 2" xfId="12733"/>
    <cellStyle name="Comma 72" xfId="12734"/>
    <cellStyle name="Comma 72 2" xfId="12735"/>
    <cellStyle name="Comma 73" xfId="12736"/>
    <cellStyle name="Comma 73 2" xfId="12737"/>
    <cellStyle name="Comma 74" xfId="12738"/>
    <cellStyle name="Comma 74 2" xfId="12739"/>
    <cellStyle name="Comma 75" xfId="12740"/>
    <cellStyle name="Comma 75 2" xfId="12741"/>
    <cellStyle name="Comma 76" xfId="12742"/>
    <cellStyle name="Comma 76 2" xfId="12743"/>
    <cellStyle name="Comma 77" xfId="12744"/>
    <cellStyle name="Comma 77 2" xfId="12745"/>
    <cellStyle name="Comma 78" xfId="12746"/>
    <cellStyle name="Comma 78 2" xfId="12747"/>
    <cellStyle name="Comma 79" xfId="12748"/>
    <cellStyle name="Comma 79 2" xfId="12749"/>
    <cellStyle name="Comma 8" xfId="463"/>
    <cellStyle name="Comma 8 2" xfId="12750"/>
    <cellStyle name="Comma 8 2 2" xfId="12751"/>
    <cellStyle name="Comma 80" xfId="12752"/>
    <cellStyle name="Comma 80 2" xfId="12753"/>
    <cellStyle name="Comma 81" xfId="12754"/>
    <cellStyle name="Comma 81 2" xfId="12755"/>
    <cellStyle name="Comma 82" xfId="12756"/>
    <cellStyle name="Comma 82 2" xfId="12757"/>
    <cellStyle name="Comma 83" xfId="12758"/>
    <cellStyle name="Comma 83 2" xfId="12759"/>
    <cellStyle name="Comma 84" xfId="12760"/>
    <cellStyle name="Comma 84 2" xfId="12761"/>
    <cellStyle name="Comma 85" xfId="12762"/>
    <cellStyle name="Comma 85 2" xfId="12763"/>
    <cellStyle name="Comma 86" xfId="12764"/>
    <cellStyle name="Comma 86 2" xfId="12765"/>
    <cellStyle name="Comma 87" xfId="12766"/>
    <cellStyle name="Comma 87 2" xfId="12767"/>
    <cellStyle name="Comma 88" xfId="12768"/>
    <cellStyle name="Comma 88 2" xfId="12769"/>
    <cellStyle name="Comma 89" xfId="12770"/>
    <cellStyle name="Comma 89 2" xfId="12771"/>
    <cellStyle name="Comma 9" xfId="12772"/>
    <cellStyle name="Comma 9 2" xfId="12773"/>
    <cellStyle name="Comma 9 2 2" xfId="12774"/>
    <cellStyle name="Comma 90" xfId="12775"/>
    <cellStyle name="Comma 90 2" xfId="12776"/>
    <cellStyle name="Comma 91" xfId="12777"/>
    <cellStyle name="Comma 91 2" xfId="12778"/>
    <cellStyle name="Comma 92" xfId="12779"/>
    <cellStyle name="Comma 92 2" xfId="12780"/>
    <cellStyle name="Comma 93" xfId="12781"/>
    <cellStyle name="Comma 93 2" xfId="12782"/>
    <cellStyle name="Comma 94" xfId="12783"/>
    <cellStyle name="Comma 94 2" xfId="12784"/>
    <cellStyle name="Comma 95" xfId="12785"/>
    <cellStyle name="Comma 95 2" xfId="12786"/>
    <cellStyle name="Comma 96" xfId="12787"/>
    <cellStyle name="Comma 96 2" xfId="12788"/>
    <cellStyle name="Comma 97" xfId="12789"/>
    <cellStyle name="Comma 97 2" xfId="12790"/>
    <cellStyle name="Comma 98" xfId="12791"/>
    <cellStyle name="Comma 98 2" xfId="12792"/>
    <cellStyle name="Comma 99" xfId="12793"/>
    <cellStyle name="Comma 99 2" xfId="12794"/>
    <cellStyle name="Commentaire" xfId="53719"/>
    <cellStyle name="Currency [0] 2" xfId="12795"/>
    <cellStyle name="Currency [0] 2 2" xfId="12796"/>
    <cellStyle name="Currency [0] 2 2 2" xfId="12797"/>
    <cellStyle name="Currency [0] 3" xfId="12798"/>
    <cellStyle name="Currency [0] 3 2" xfId="12799"/>
    <cellStyle name="Currency [0] 3 2 2" xfId="12800"/>
    <cellStyle name="Currency 10" xfId="12801"/>
    <cellStyle name="Currency 10 2" xfId="12802"/>
    <cellStyle name="Currency 11" xfId="12803"/>
    <cellStyle name="Currency 11 2" xfId="12804"/>
    <cellStyle name="Currency 12" xfId="12805"/>
    <cellStyle name="Currency 12 2" xfId="12806"/>
    <cellStyle name="Currency 13" xfId="12807"/>
    <cellStyle name="Currency 13 2" xfId="12808"/>
    <cellStyle name="Currency 14" xfId="12809"/>
    <cellStyle name="Currency 14 2" xfId="12810"/>
    <cellStyle name="Currency 15" xfId="12811"/>
    <cellStyle name="Currency 15 2" xfId="12812"/>
    <cellStyle name="Currency 16" xfId="12813"/>
    <cellStyle name="Currency 16 2" xfId="12814"/>
    <cellStyle name="Currency 17" xfId="12815"/>
    <cellStyle name="Currency 17 2" xfId="12816"/>
    <cellStyle name="Currency 18" xfId="12817"/>
    <cellStyle name="Currency 18 2" xfId="12818"/>
    <cellStyle name="Currency 19" xfId="12819"/>
    <cellStyle name="Currency 19 2" xfId="12820"/>
    <cellStyle name="Currency 2" xfId="464"/>
    <cellStyle name="Currency 2 2" xfId="465"/>
    <cellStyle name="Currency 2 2 2" xfId="12821"/>
    <cellStyle name="Currency 2 3" xfId="466"/>
    <cellStyle name="Currency 20" xfId="12822"/>
    <cellStyle name="Currency 20 2" xfId="12823"/>
    <cellStyle name="Currency 21" xfId="12824"/>
    <cellStyle name="Currency 21 2" xfId="12825"/>
    <cellStyle name="Currency 22" xfId="12826"/>
    <cellStyle name="Currency 22 2" xfId="12827"/>
    <cellStyle name="Currency 23" xfId="12828"/>
    <cellStyle name="Currency 23 2" xfId="12829"/>
    <cellStyle name="Currency 24" xfId="12830"/>
    <cellStyle name="Currency 24 2" xfId="12831"/>
    <cellStyle name="Currency 25" xfId="12832"/>
    <cellStyle name="Currency 26" xfId="12833"/>
    <cellStyle name="Currency 27" xfId="12834"/>
    <cellStyle name="Currency 28" xfId="12835"/>
    <cellStyle name="Currency 29" xfId="12836"/>
    <cellStyle name="Currency 3" xfId="467"/>
    <cellStyle name="Currency 3 2" xfId="12837"/>
    <cellStyle name="Currency 3 2 2" xfId="12838"/>
    <cellStyle name="Currency 30" xfId="12839"/>
    <cellStyle name="Currency 31" xfId="12840"/>
    <cellStyle name="Currency 31 2" xfId="12841"/>
    <cellStyle name="Currency 32" xfId="12842"/>
    <cellStyle name="Currency 32 2" xfId="12843"/>
    <cellStyle name="Currency 33" xfId="12844"/>
    <cellStyle name="Currency 34" xfId="12845"/>
    <cellStyle name="Currency 35" xfId="12846"/>
    <cellStyle name="Currency 36" xfId="12847"/>
    <cellStyle name="Currency 37" xfId="12848"/>
    <cellStyle name="Currency 38" xfId="12849"/>
    <cellStyle name="Currency 39" xfId="12850"/>
    <cellStyle name="Currency 4" xfId="12851"/>
    <cellStyle name="Currency 4 2" xfId="12852"/>
    <cellStyle name="Currency 4 2 2" xfId="12853"/>
    <cellStyle name="Currency 4 2 3" xfId="53720"/>
    <cellStyle name="Currency 4 3" xfId="53721"/>
    <cellStyle name="Currency 4 4" xfId="53722"/>
    <cellStyle name="Currency 40" xfId="12854"/>
    <cellStyle name="Currency 41" xfId="12855"/>
    <cellStyle name="Currency 42" xfId="12856"/>
    <cellStyle name="Currency 43" xfId="12857"/>
    <cellStyle name="Currency 44" xfId="12858"/>
    <cellStyle name="Currency 45" xfId="12859"/>
    <cellStyle name="Currency 46" xfId="12860"/>
    <cellStyle name="Currency 47" xfId="12861"/>
    <cellStyle name="Currency 48" xfId="12862"/>
    <cellStyle name="Currency 49" xfId="12863"/>
    <cellStyle name="Currency 5" xfId="12864"/>
    <cellStyle name="Currency 5 2" xfId="12865"/>
    <cellStyle name="Currency 5 2 2" xfId="12866"/>
    <cellStyle name="Currency 50" xfId="12867"/>
    <cellStyle name="Currency 51" xfId="12868"/>
    <cellStyle name="Currency 52" xfId="12869"/>
    <cellStyle name="Currency 53" xfId="12870"/>
    <cellStyle name="Currency 54" xfId="12871"/>
    <cellStyle name="Currency 55" xfId="12872"/>
    <cellStyle name="Currency 56" xfId="12873"/>
    <cellStyle name="Currency 57" xfId="12874"/>
    <cellStyle name="Currency 58" xfId="12875"/>
    <cellStyle name="Currency 59" xfId="12876"/>
    <cellStyle name="Currency 6" xfId="12877"/>
    <cellStyle name="Currency 6 2" xfId="12878"/>
    <cellStyle name="Currency 6 2 2" xfId="12879"/>
    <cellStyle name="Currency 60" xfId="12880"/>
    <cellStyle name="Currency 61" xfId="12881"/>
    <cellStyle name="Currency 62" xfId="12882"/>
    <cellStyle name="Currency 63" xfId="12883"/>
    <cellStyle name="Currency 64" xfId="12884"/>
    <cellStyle name="Currency 65" xfId="12885"/>
    <cellStyle name="Currency 65 2" xfId="12886"/>
    <cellStyle name="Currency 66" xfId="12887"/>
    <cellStyle name="Currency 67" xfId="12888"/>
    <cellStyle name="Currency 68" xfId="12889"/>
    <cellStyle name="Currency 69" xfId="12890"/>
    <cellStyle name="Currency 7" xfId="12891"/>
    <cellStyle name="Currency 7 2" xfId="12892"/>
    <cellStyle name="Currency 7 2 2" xfId="12893"/>
    <cellStyle name="Currency 70" xfId="12894"/>
    <cellStyle name="Currency 71" xfId="12895"/>
    <cellStyle name="Currency 72" xfId="12896"/>
    <cellStyle name="Currency 73" xfId="12897"/>
    <cellStyle name="Currency 74" xfId="12898"/>
    <cellStyle name="Currency 75" xfId="12899"/>
    <cellStyle name="Currency 76" xfId="12900"/>
    <cellStyle name="Currency 77" xfId="12901"/>
    <cellStyle name="Currency 78" xfId="12902"/>
    <cellStyle name="Currency 79" xfId="12903"/>
    <cellStyle name="Currency 8" xfId="12904"/>
    <cellStyle name="Currency 8 2" xfId="12905"/>
    <cellStyle name="Currency 8 2 2" xfId="12906"/>
    <cellStyle name="Currency 80" xfId="12907"/>
    <cellStyle name="Currency 81" xfId="12908"/>
    <cellStyle name="Currency 82" xfId="12909"/>
    <cellStyle name="Currency 83" xfId="12910"/>
    <cellStyle name="Currency 84" xfId="12911"/>
    <cellStyle name="Currency 85" xfId="12912"/>
    <cellStyle name="Currency 86" xfId="12913"/>
    <cellStyle name="Currency 87" xfId="12914"/>
    <cellStyle name="Currency 9" xfId="12915"/>
    <cellStyle name="Currency 9 2" xfId="12916"/>
    <cellStyle name="Currency_FT_LM_2010_exp_final EEU (2)" xfId="759"/>
    <cellStyle name="čárky [0]_rabatove_kategorie" xfId="53723"/>
    <cellStyle name="Default_Uvuceni" xfId="468"/>
    <cellStyle name="Dobro 2" xfId="73"/>
    <cellStyle name="Dobro 2 2" xfId="415"/>
    <cellStyle name="Dobro 2 2 2" xfId="12917"/>
    <cellStyle name="Dobro 2 3" xfId="470"/>
    <cellStyle name="Dobro 3" xfId="469"/>
    <cellStyle name="Dobro 3 2" xfId="12918"/>
    <cellStyle name="Dobro 4" xfId="12919"/>
    <cellStyle name="Dobro 5" xfId="12920"/>
    <cellStyle name="Dziesiętny [0]_Cennik_A" xfId="53724"/>
    <cellStyle name="Dziesiętny_Cennik_A" xfId="53725"/>
    <cellStyle name="Entrée" xfId="53726"/>
    <cellStyle name="Euro" xfId="471"/>
    <cellStyle name="Euro 10" xfId="53727"/>
    <cellStyle name="Euro 10 2" xfId="53728"/>
    <cellStyle name="Euro 11" xfId="53729"/>
    <cellStyle name="Euro 11 2" xfId="53730"/>
    <cellStyle name="Euro 12" xfId="53731"/>
    <cellStyle name="Euro 12 2" xfId="53732"/>
    <cellStyle name="Euro 13" xfId="53733"/>
    <cellStyle name="Euro 13 2" xfId="53734"/>
    <cellStyle name="Euro 14" xfId="53735"/>
    <cellStyle name="Euro 2" xfId="472"/>
    <cellStyle name="Euro 2 2" xfId="12921"/>
    <cellStyle name="Euro 3" xfId="53736"/>
    <cellStyle name="Euro 3 2" xfId="53737"/>
    <cellStyle name="Euro 4" xfId="53738"/>
    <cellStyle name="Euro 4 2" xfId="53739"/>
    <cellStyle name="Euro 5" xfId="53740"/>
    <cellStyle name="Euro 5 2" xfId="53741"/>
    <cellStyle name="Euro 6" xfId="53742"/>
    <cellStyle name="Euro 6 2" xfId="53743"/>
    <cellStyle name="Euro 7" xfId="53744"/>
    <cellStyle name="Euro 7 2" xfId="53745"/>
    <cellStyle name="Euro 8" xfId="53746"/>
    <cellStyle name="Euro 8 2" xfId="53747"/>
    <cellStyle name="Euro 9" xfId="53748"/>
    <cellStyle name="Euro 9 2" xfId="53749"/>
    <cellStyle name="Excel Built-in Explanatory Text" xfId="760"/>
    <cellStyle name="Excel Built-in Normal" xfId="74"/>
    <cellStyle name="Excel Built-in Normal 1" xfId="53750"/>
    <cellStyle name="Excel Built-in Normal 2" xfId="75"/>
    <cellStyle name="Excel Built-in Normal 3" xfId="1069"/>
    <cellStyle name="Explanatory Text" xfId="1070"/>
    <cellStyle name="Explanatory Text 10" xfId="53751"/>
    <cellStyle name="Explanatory Text 11" xfId="53752"/>
    <cellStyle name="Explanatory Text 12" xfId="53753"/>
    <cellStyle name="Explanatory Text 13" xfId="53754"/>
    <cellStyle name="Explanatory Text 14" xfId="53755"/>
    <cellStyle name="Explanatory Text 2" xfId="473"/>
    <cellStyle name="Explanatory Text 2 2" xfId="12922"/>
    <cellStyle name="Explanatory Text 2 2 2" xfId="12923"/>
    <cellStyle name="Explanatory Text 3" xfId="847"/>
    <cellStyle name="Explanatory Text 4" xfId="848"/>
    <cellStyle name="Explanatory Text 5" xfId="53756"/>
    <cellStyle name="Explanatory Text 6" xfId="53757"/>
    <cellStyle name="Explanatory Text 7" xfId="53758"/>
    <cellStyle name="Explanatory Text 8" xfId="53759"/>
    <cellStyle name="Explanatory Text 9" xfId="53760"/>
    <cellStyle name="Good" xfId="1071"/>
    <cellStyle name="Good 10" xfId="53761"/>
    <cellStyle name="Good 11" xfId="53762"/>
    <cellStyle name="Good 12" xfId="53763"/>
    <cellStyle name="Good 13" xfId="53764"/>
    <cellStyle name="Good 14" xfId="53765"/>
    <cellStyle name="Good 2" xfId="474"/>
    <cellStyle name="Good 2 2" xfId="12924"/>
    <cellStyle name="Good 2 2 2" xfId="12925"/>
    <cellStyle name="Good 3" xfId="475"/>
    <cellStyle name="Good 3 2" xfId="12926"/>
    <cellStyle name="Good 4" xfId="12927"/>
    <cellStyle name="Good 5" xfId="53766"/>
    <cellStyle name="Good 6" xfId="53767"/>
    <cellStyle name="Good 7" xfId="53768"/>
    <cellStyle name="Good 8" xfId="53769"/>
    <cellStyle name="Good 9" xfId="53770"/>
    <cellStyle name="Heading 1" xfId="1072"/>
    <cellStyle name="Heading 1 10" xfId="53771"/>
    <cellStyle name="Heading 1 11" xfId="53772"/>
    <cellStyle name="Heading 1 12" xfId="53773"/>
    <cellStyle name="Heading 1 13" xfId="53774"/>
    <cellStyle name="Heading 1 14" xfId="53775"/>
    <cellStyle name="Heading 1 2" xfId="476"/>
    <cellStyle name="Heading 1 2 2" xfId="12928"/>
    <cellStyle name="Heading 1 2 2 2" xfId="12929"/>
    <cellStyle name="Heading 1 3" xfId="477"/>
    <cellStyle name="Heading 1 4" xfId="849"/>
    <cellStyle name="Heading 1 5" xfId="53776"/>
    <cellStyle name="Heading 1 6" xfId="53777"/>
    <cellStyle name="Heading 1 7" xfId="53778"/>
    <cellStyle name="Heading 1 8" xfId="53779"/>
    <cellStyle name="Heading 1 9" xfId="53780"/>
    <cellStyle name="Heading 1_BURE COMMERCE" xfId="53781"/>
    <cellStyle name="Heading 2" xfId="1073"/>
    <cellStyle name="Heading 2 10" xfId="53782"/>
    <cellStyle name="Heading 2 11" xfId="53783"/>
    <cellStyle name="Heading 2 12" xfId="53784"/>
    <cellStyle name="Heading 2 13" xfId="53785"/>
    <cellStyle name="Heading 2 14" xfId="53786"/>
    <cellStyle name="Heading 2 2" xfId="478"/>
    <cellStyle name="Heading 2 2 2" xfId="12930"/>
    <cellStyle name="Heading 2 2 2 2" xfId="12931"/>
    <cellStyle name="Heading 2 3" xfId="479"/>
    <cellStyle name="Heading 2 4" xfId="850"/>
    <cellStyle name="Heading 2 5" xfId="53787"/>
    <cellStyle name="Heading 2 6" xfId="53788"/>
    <cellStyle name="Heading 2 7" xfId="53789"/>
    <cellStyle name="Heading 2 8" xfId="53790"/>
    <cellStyle name="Heading 2 9" xfId="53791"/>
    <cellStyle name="Heading 2_BURE COMMERCE" xfId="53792"/>
    <cellStyle name="Heading 3" xfId="1074"/>
    <cellStyle name="Heading 3 10" xfId="53793"/>
    <cellStyle name="Heading 3 11" xfId="53794"/>
    <cellStyle name="Heading 3 12" xfId="53795"/>
    <cellStyle name="Heading 3 13" xfId="53796"/>
    <cellStyle name="Heading 3 14" xfId="53797"/>
    <cellStyle name="Heading 3 2" xfId="480"/>
    <cellStyle name="Heading 3 2 2" xfId="1075"/>
    <cellStyle name="Heading 3 2 2 2" xfId="12932"/>
    <cellStyle name="Heading 3 2 3" xfId="12933"/>
    <cellStyle name="Heading 3 3" xfId="481"/>
    <cellStyle name="Heading 3 4" xfId="851"/>
    <cellStyle name="Heading 3 5" xfId="53798"/>
    <cellStyle name="Heading 3 6" xfId="53799"/>
    <cellStyle name="Heading 3 7" xfId="53800"/>
    <cellStyle name="Heading 3 8" xfId="53801"/>
    <cellStyle name="Heading 3 9" xfId="53802"/>
    <cellStyle name="Heading 3_BURE COMMERCE" xfId="53803"/>
    <cellStyle name="Heading 4" xfId="1076"/>
    <cellStyle name="Heading 4 10" xfId="53804"/>
    <cellStyle name="Heading 4 11" xfId="53805"/>
    <cellStyle name="Heading 4 12" xfId="53806"/>
    <cellStyle name="Heading 4 13" xfId="53807"/>
    <cellStyle name="Heading 4 14" xfId="53808"/>
    <cellStyle name="Heading 4 2" xfId="482"/>
    <cellStyle name="Heading 4 2 2" xfId="12934"/>
    <cellStyle name="Heading 4 2 2 2" xfId="12935"/>
    <cellStyle name="Heading 4 3" xfId="483"/>
    <cellStyle name="Heading 4 4" xfId="852"/>
    <cellStyle name="Heading 4 5" xfId="53809"/>
    <cellStyle name="Heading 4 6" xfId="53810"/>
    <cellStyle name="Heading 4 7" xfId="53811"/>
    <cellStyle name="Heading 4 8" xfId="53812"/>
    <cellStyle name="Heading 4 9" xfId="53813"/>
    <cellStyle name="Hiperłącze_Cennik_A" xfId="53814"/>
    <cellStyle name="Hyperlink 2" xfId="484"/>
    <cellStyle name="Input" xfId="1077"/>
    <cellStyle name="Input 10" xfId="12936"/>
    <cellStyle name="Input 10 10" xfId="12937"/>
    <cellStyle name="Input 10 10 2" xfId="12938"/>
    <cellStyle name="Input 10 10 3" xfId="12939"/>
    <cellStyle name="Input 10 11" xfId="12940"/>
    <cellStyle name="Input 10 11 2" xfId="12941"/>
    <cellStyle name="Input 10 11 3" xfId="12942"/>
    <cellStyle name="Input 10 12" xfId="12943"/>
    <cellStyle name="Input 10 12 2" xfId="12944"/>
    <cellStyle name="Input 10 12 3" xfId="12945"/>
    <cellStyle name="Input 10 13" xfId="12946"/>
    <cellStyle name="Input 10 13 2" xfId="12947"/>
    <cellStyle name="Input 10 13 3" xfId="12948"/>
    <cellStyle name="Input 10 14" xfId="12949"/>
    <cellStyle name="Input 10 15" xfId="12950"/>
    <cellStyle name="Input 10 2" xfId="12951"/>
    <cellStyle name="Input 10 2 10" xfId="12952"/>
    <cellStyle name="Input 10 2 10 2" xfId="12953"/>
    <cellStyle name="Input 10 2 10 3" xfId="12954"/>
    <cellStyle name="Input 10 2 11" xfId="12955"/>
    <cellStyle name="Input 10 2 12" xfId="12956"/>
    <cellStyle name="Input 10 2 2" xfId="12957"/>
    <cellStyle name="Input 10 2 2 2" xfId="12958"/>
    <cellStyle name="Input 10 2 2 2 2" xfId="12959"/>
    <cellStyle name="Input 10 2 2 2 3" xfId="12960"/>
    <cellStyle name="Input 10 2 2 3" xfId="12961"/>
    <cellStyle name="Input 10 2 2 3 2" xfId="12962"/>
    <cellStyle name="Input 10 2 2 3 3" xfId="12963"/>
    <cellStyle name="Input 10 2 2 4" xfId="12964"/>
    <cellStyle name="Input 10 2 2 4 2" xfId="12965"/>
    <cellStyle name="Input 10 2 2 4 3" xfId="12966"/>
    <cellStyle name="Input 10 2 2 5" xfId="12967"/>
    <cellStyle name="Input 10 2 2 5 2" xfId="12968"/>
    <cellStyle name="Input 10 2 2 5 3" xfId="12969"/>
    <cellStyle name="Input 10 2 2 6" xfId="12970"/>
    <cellStyle name="Input 10 2 2 6 2" xfId="12971"/>
    <cellStyle name="Input 10 2 2 6 3" xfId="12972"/>
    <cellStyle name="Input 10 2 2 7" xfId="12973"/>
    <cellStyle name="Input 10 2 2 7 2" xfId="12974"/>
    <cellStyle name="Input 10 2 2 7 3" xfId="12975"/>
    <cellStyle name="Input 10 2 2 8" xfId="12976"/>
    <cellStyle name="Input 10 2 2 9" xfId="12977"/>
    <cellStyle name="Input 10 2 3" xfId="12978"/>
    <cellStyle name="Input 10 2 3 2" xfId="12979"/>
    <cellStyle name="Input 10 2 3 2 2" xfId="12980"/>
    <cellStyle name="Input 10 2 3 2 3" xfId="12981"/>
    <cellStyle name="Input 10 2 3 3" xfId="12982"/>
    <cellStyle name="Input 10 2 3 3 2" xfId="12983"/>
    <cellStyle name="Input 10 2 3 3 3" xfId="12984"/>
    <cellStyle name="Input 10 2 3 4" xfId="12985"/>
    <cellStyle name="Input 10 2 3 4 2" xfId="12986"/>
    <cellStyle name="Input 10 2 3 4 3" xfId="12987"/>
    <cellStyle name="Input 10 2 3 5" xfId="12988"/>
    <cellStyle name="Input 10 2 3 5 2" xfId="12989"/>
    <cellStyle name="Input 10 2 3 5 3" xfId="12990"/>
    <cellStyle name="Input 10 2 3 6" xfId="12991"/>
    <cellStyle name="Input 10 2 3 6 2" xfId="12992"/>
    <cellStyle name="Input 10 2 3 6 3" xfId="12993"/>
    <cellStyle name="Input 10 2 3 7" xfId="12994"/>
    <cellStyle name="Input 10 2 3 8" xfId="12995"/>
    <cellStyle name="Input 10 2 4" xfId="12996"/>
    <cellStyle name="Input 10 2 4 2" xfId="12997"/>
    <cellStyle name="Input 10 2 4 2 2" xfId="12998"/>
    <cellStyle name="Input 10 2 4 2 3" xfId="12999"/>
    <cellStyle name="Input 10 2 4 3" xfId="13000"/>
    <cellStyle name="Input 10 2 4 3 2" xfId="13001"/>
    <cellStyle name="Input 10 2 4 3 3" xfId="13002"/>
    <cellStyle name="Input 10 2 4 4" xfId="13003"/>
    <cellStyle name="Input 10 2 4 4 2" xfId="13004"/>
    <cellStyle name="Input 10 2 4 4 3" xfId="13005"/>
    <cellStyle name="Input 10 2 4 5" xfId="13006"/>
    <cellStyle name="Input 10 2 4 5 2" xfId="13007"/>
    <cellStyle name="Input 10 2 4 5 3" xfId="13008"/>
    <cellStyle name="Input 10 2 4 6" xfId="13009"/>
    <cellStyle name="Input 10 2 4 6 2" xfId="13010"/>
    <cellStyle name="Input 10 2 4 6 3" xfId="13011"/>
    <cellStyle name="Input 10 2 4 7" xfId="13012"/>
    <cellStyle name="Input 10 2 4 8" xfId="13013"/>
    <cellStyle name="Input 10 2 5" xfId="13014"/>
    <cellStyle name="Input 10 2 5 2" xfId="13015"/>
    <cellStyle name="Input 10 2 5 3" xfId="13016"/>
    <cellStyle name="Input 10 2 6" xfId="13017"/>
    <cellStyle name="Input 10 2 6 2" xfId="13018"/>
    <cellStyle name="Input 10 2 6 3" xfId="13019"/>
    <cellStyle name="Input 10 2 7" xfId="13020"/>
    <cellStyle name="Input 10 2 7 2" xfId="13021"/>
    <cellStyle name="Input 10 2 7 3" xfId="13022"/>
    <cellStyle name="Input 10 2 8" xfId="13023"/>
    <cellStyle name="Input 10 2 8 2" xfId="13024"/>
    <cellStyle name="Input 10 2 8 3" xfId="13025"/>
    <cellStyle name="Input 10 2 9" xfId="13026"/>
    <cellStyle name="Input 10 2 9 2" xfId="13027"/>
    <cellStyle name="Input 10 2 9 3" xfId="13028"/>
    <cellStyle name="Input 10 3" xfId="13029"/>
    <cellStyle name="Input 10 3 10" xfId="13030"/>
    <cellStyle name="Input 10 3 10 2" xfId="13031"/>
    <cellStyle name="Input 10 3 10 3" xfId="13032"/>
    <cellStyle name="Input 10 3 11" xfId="13033"/>
    <cellStyle name="Input 10 3 12" xfId="13034"/>
    <cellStyle name="Input 10 3 2" xfId="13035"/>
    <cellStyle name="Input 10 3 2 2" xfId="13036"/>
    <cellStyle name="Input 10 3 2 2 2" xfId="13037"/>
    <cellStyle name="Input 10 3 2 2 3" xfId="13038"/>
    <cellStyle name="Input 10 3 2 3" xfId="13039"/>
    <cellStyle name="Input 10 3 2 3 2" xfId="13040"/>
    <cellStyle name="Input 10 3 2 3 3" xfId="13041"/>
    <cellStyle name="Input 10 3 2 4" xfId="13042"/>
    <cellStyle name="Input 10 3 2 4 2" xfId="13043"/>
    <cellStyle name="Input 10 3 2 4 3" xfId="13044"/>
    <cellStyle name="Input 10 3 2 5" xfId="13045"/>
    <cellStyle name="Input 10 3 2 5 2" xfId="13046"/>
    <cellStyle name="Input 10 3 2 5 3" xfId="13047"/>
    <cellStyle name="Input 10 3 2 6" xfId="13048"/>
    <cellStyle name="Input 10 3 2 6 2" xfId="13049"/>
    <cellStyle name="Input 10 3 2 6 3" xfId="13050"/>
    <cellStyle name="Input 10 3 2 7" xfId="13051"/>
    <cellStyle name="Input 10 3 2 7 2" xfId="13052"/>
    <cellStyle name="Input 10 3 2 7 3" xfId="13053"/>
    <cellStyle name="Input 10 3 2 8" xfId="13054"/>
    <cellStyle name="Input 10 3 2 9" xfId="13055"/>
    <cellStyle name="Input 10 3 3" xfId="13056"/>
    <cellStyle name="Input 10 3 3 2" xfId="13057"/>
    <cellStyle name="Input 10 3 3 2 2" xfId="13058"/>
    <cellStyle name="Input 10 3 3 2 3" xfId="13059"/>
    <cellStyle name="Input 10 3 3 3" xfId="13060"/>
    <cellStyle name="Input 10 3 3 3 2" xfId="13061"/>
    <cellStyle name="Input 10 3 3 3 3" xfId="13062"/>
    <cellStyle name="Input 10 3 3 4" xfId="13063"/>
    <cellStyle name="Input 10 3 3 4 2" xfId="13064"/>
    <cellStyle name="Input 10 3 3 4 3" xfId="13065"/>
    <cellStyle name="Input 10 3 3 5" xfId="13066"/>
    <cellStyle name="Input 10 3 3 5 2" xfId="13067"/>
    <cellStyle name="Input 10 3 3 5 3" xfId="13068"/>
    <cellStyle name="Input 10 3 3 6" xfId="13069"/>
    <cellStyle name="Input 10 3 3 6 2" xfId="13070"/>
    <cellStyle name="Input 10 3 3 6 3" xfId="13071"/>
    <cellStyle name="Input 10 3 3 7" xfId="13072"/>
    <cellStyle name="Input 10 3 3 8" xfId="13073"/>
    <cellStyle name="Input 10 3 4" xfId="13074"/>
    <cellStyle name="Input 10 3 4 2" xfId="13075"/>
    <cellStyle name="Input 10 3 4 2 2" xfId="13076"/>
    <cellStyle name="Input 10 3 4 2 3" xfId="13077"/>
    <cellStyle name="Input 10 3 4 3" xfId="13078"/>
    <cellStyle name="Input 10 3 4 3 2" xfId="13079"/>
    <cellStyle name="Input 10 3 4 3 3" xfId="13080"/>
    <cellStyle name="Input 10 3 4 4" xfId="13081"/>
    <cellStyle name="Input 10 3 4 4 2" xfId="13082"/>
    <cellStyle name="Input 10 3 4 4 3" xfId="13083"/>
    <cellStyle name="Input 10 3 4 5" xfId="13084"/>
    <cellStyle name="Input 10 3 4 5 2" xfId="13085"/>
    <cellStyle name="Input 10 3 4 5 3" xfId="13086"/>
    <cellStyle name="Input 10 3 4 6" xfId="13087"/>
    <cellStyle name="Input 10 3 4 6 2" xfId="13088"/>
    <cellStyle name="Input 10 3 4 6 3" xfId="13089"/>
    <cellStyle name="Input 10 3 4 7" xfId="13090"/>
    <cellStyle name="Input 10 3 4 8" xfId="13091"/>
    <cellStyle name="Input 10 3 5" xfId="13092"/>
    <cellStyle name="Input 10 3 5 2" xfId="13093"/>
    <cellStyle name="Input 10 3 5 3" xfId="13094"/>
    <cellStyle name="Input 10 3 6" xfId="13095"/>
    <cellStyle name="Input 10 3 6 2" xfId="13096"/>
    <cellStyle name="Input 10 3 6 3" xfId="13097"/>
    <cellStyle name="Input 10 3 7" xfId="13098"/>
    <cellStyle name="Input 10 3 7 2" xfId="13099"/>
    <cellStyle name="Input 10 3 7 3" xfId="13100"/>
    <cellStyle name="Input 10 3 8" xfId="13101"/>
    <cellStyle name="Input 10 3 8 2" xfId="13102"/>
    <cellStyle name="Input 10 3 8 3" xfId="13103"/>
    <cellStyle name="Input 10 3 9" xfId="13104"/>
    <cellStyle name="Input 10 3 9 2" xfId="13105"/>
    <cellStyle name="Input 10 3 9 3" xfId="13106"/>
    <cellStyle name="Input 10 4" xfId="13107"/>
    <cellStyle name="Input 10 4 10" xfId="13108"/>
    <cellStyle name="Input 10 4 10 2" xfId="13109"/>
    <cellStyle name="Input 10 4 10 3" xfId="13110"/>
    <cellStyle name="Input 10 4 11" xfId="13111"/>
    <cellStyle name="Input 10 4 12" xfId="13112"/>
    <cellStyle name="Input 10 4 2" xfId="13113"/>
    <cellStyle name="Input 10 4 2 2" xfId="13114"/>
    <cellStyle name="Input 10 4 2 2 2" xfId="13115"/>
    <cellStyle name="Input 10 4 2 2 3" xfId="13116"/>
    <cellStyle name="Input 10 4 2 3" xfId="13117"/>
    <cellStyle name="Input 10 4 2 3 2" xfId="13118"/>
    <cellStyle name="Input 10 4 2 3 3" xfId="13119"/>
    <cellStyle name="Input 10 4 2 4" xfId="13120"/>
    <cellStyle name="Input 10 4 2 4 2" xfId="13121"/>
    <cellStyle name="Input 10 4 2 4 3" xfId="13122"/>
    <cellStyle name="Input 10 4 2 5" xfId="13123"/>
    <cellStyle name="Input 10 4 2 5 2" xfId="13124"/>
    <cellStyle name="Input 10 4 2 5 3" xfId="13125"/>
    <cellStyle name="Input 10 4 2 6" xfId="13126"/>
    <cellStyle name="Input 10 4 2 6 2" xfId="13127"/>
    <cellStyle name="Input 10 4 2 6 3" xfId="13128"/>
    <cellStyle name="Input 10 4 2 7" xfId="13129"/>
    <cellStyle name="Input 10 4 2 7 2" xfId="13130"/>
    <cellStyle name="Input 10 4 2 7 3" xfId="13131"/>
    <cellStyle name="Input 10 4 2 8" xfId="13132"/>
    <cellStyle name="Input 10 4 2 9" xfId="13133"/>
    <cellStyle name="Input 10 4 3" xfId="13134"/>
    <cellStyle name="Input 10 4 3 2" xfId="13135"/>
    <cellStyle name="Input 10 4 3 2 2" xfId="13136"/>
    <cellStyle name="Input 10 4 3 2 3" xfId="13137"/>
    <cellStyle name="Input 10 4 3 3" xfId="13138"/>
    <cellStyle name="Input 10 4 3 3 2" xfId="13139"/>
    <cellStyle name="Input 10 4 3 3 3" xfId="13140"/>
    <cellStyle name="Input 10 4 3 4" xfId="13141"/>
    <cellStyle name="Input 10 4 3 4 2" xfId="13142"/>
    <cellStyle name="Input 10 4 3 4 3" xfId="13143"/>
    <cellStyle name="Input 10 4 3 5" xfId="13144"/>
    <cellStyle name="Input 10 4 3 5 2" xfId="13145"/>
    <cellStyle name="Input 10 4 3 5 3" xfId="13146"/>
    <cellStyle name="Input 10 4 3 6" xfId="13147"/>
    <cellStyle name="Input 10 4 3 6 2" xfId="13148"/>
    <cellStyle name="Input 10 4 3 6 3" xfId="13149"/>
    <cellStyle name="Input 10 4 3 7" xfId="13150"/>
    <cellStyle name="Input 10 4 3 8" xfId="13151"/>
    <cellStyle name="Input 10 4 4" xfId="13152"/>
    <cellStyle name="Input 10 4 4 2" xfId="13153"/>
    <cellStyle name="Input 10 4 4 2 2" xfId="13154"/>
    <cellStyle name="Input 10 4 4 2 3" xfId="13155"/>
    <cellStyle name="Input 10 4 4 3" xfId="13156"/>
    <cellStyle name="Input 10 4 4 3 2" xfId="13157"/>
    <cellStyle name="Input 10 4 4 3 3" xfId="13158"/>
    <cellStyle name="Input 10 4 4 4" xfId="13159"/>
    <cellStyle name="Input 10 4 4 4 2" xfId="13160"/>
    <cellStyle name="Input 10 4 4 4 3" xfId="13161"/>
    <cellStyle name="Input 10 4 4 5" xfId="13162"/>
    <cellStyle name="Input 10 4 4 5 2" xfId="13163"/>
    <cellStyle name="Input 10 4 4 5 3" xfId="13164"/>
    <cellStyle name="Input 10 4 4 6" xfId="13165"/>
    <cellStyle name="Input 10 4 4 6 2" xfId="13166"/>
    <cellStyle name="Input 10 4 4 6 3" xfId="13167"/>
    <cellStyle name="Input 10 4 4 7" xfId="13168"/>
    <cellStyle name="Input 10 4 4 8" xfId="13169"/>
    <cellStyle name="Input 10 4 5" xfId="13170"/>
    <cellStyle name="Input 10 4 5 2" xfId="13171"/>
    <cellStyle name="Input 10 4 5 3" xfId="13172"/>
    <cellStyle name="Input 10 4 6" xfId="13173"/>
    <cellStyle name="Input 10 4 6 2" xfId="13174"/>
    <cellStyle name="Input 10 4 6 3" xfId="13175"/>
    <cellStyle name="Input 10 4 7" xfId="13176"/>
    <cellStyle name="Input 10 4 7 2" xfId="13177"/>
    <cellStyle name="Input 10 4 7 3" xfId="13178"/>
    <cellStyle name="Input 10 4 8" xfId="13179"/>
    <cellStyle name="Input 10 4 8 2" xfId="13180"/>
    <cellStyle name="Input 10 4 8 3" xfId="13181"/>
    <cellStyle name="Input 10 4 9" xfId="13182"/>
    <cellStyle name="Input 10 4 9 2" xfId="13183"/>
    <cellStyle name="Input 10 4 9 3" xfId="13184"/>
    <cellStyle name="Input 10 5" xfId="13185"/>
    <cellStyle name="Input 10 5 2" xfId="13186"/>
    <cellStyle name="Input 10 5 2 2" xfId="13187"/>
    <cellStyle name="Input 10 5 2 3" xfId="13188"/>
    <cellStyle name="Input 10 5 3" xfId="13189"/>
    <cellStyle name="Input 10 5 3 2" xfId="13190"/>
    <cellStyle name="Input 10 5 3 3" xfId="13191"/>
    <cellStyle name="Input 10 5 4" xfId="13192"/>
    <cellStyle name="Input 10 5 4 2" xfId="13193"/>
    <cellStyle name="Input 10 5 4 3" xfId="13194"/>
    <cellStyle name="Input 10 5 5" xfId="13195"/>
    <cellStyle name="Input 10 5 5 2" xfId="13196"/>
    <cellStyle name="Input 10 5 5 3" xfId="13197"/>
    <cellStyle name="Input 10 5 6" xfId="13198"/>
    <cellStyle name="Input 10 5 6 2" xfId="13199"/>
    <cellStyle name="Input 10 5 6 3" xfId="13200"/>
    <cellStyle name="Input 10 5 7" xfId="13201"/>
    <cellStyle name="Input 10 5 7 2" xfId="13202"/>
    <cellStyle name="Input 10 5 7 3" xfId="13203"/>
    <cellStyle name="Input 10 5 8" xfId="13204"/>
    <cellStyle name="Input 10 5 9" xfId="13205"/>
    <cellStyle name="Input 10 6" xfId="13206"/>
    <cellStyle name="Input 10 6 2" xfId="13207"/>
    <cellStyle name="Input 10 6 2 2" xfId="13208"/>
    <cellStyle name="Input 10 6 2 3" xfId="13209"/>
    <cellStyle name="Input 10 6 3" xfId="13210"/>
    <cellStyle name="Input 10 6 3 2" xfId="13211"/>
    <cellStyle name="Input 10 6 3 3" xfId="13212"/>
    <cellStyle name="Input 10 6 4" xfId="13213"/>
    <cellStyle name="Input 10 6 4 2" xfId="13214"/>
    <cellStyle name="Input 10 6 4 3" xfId="13215"/>
    <cellStyle name="Input 10 6 5" xfId="13216"/>
    <cellStyle name="Input 10 6 5 2" xfId="13217"/>
    <cellStyle name="Input 10 6 5 3" xfId="13218"/>
    <cellStyle name="Input 10 6 6" xfId="13219"/>
    <cellStyle name="Input 10 6 6 2" xfId="13220"/>
    <cellStyle name="Input 10 6 6 3" xfId="13221"/>
    <cellStyle name="Input 10 6 7" xfId="13222"/>
    <cellStyle name="Input 10 6 7 2" xfId="13223"/>
    <cellStyle name="Input 10 6 7 3" xfId="13224"/>
    <cellStyle name="Input 10 6 8" xfId="13225"/>
    <cellStyle name="Input 10 6 9" xfId="13226"/>
    <cellStyle name="Input 10 7" xfId="13227"/>
    <cellStyle name="Input 10 7 2" xfId="13228"/>
    <cellStyle name="Input 10 7 2 2" xfId="13229"/>
    <cellStyle name="Input 10 7 2 3" xfId="13230"/>
    <cellStyle name="Input 10 7 3" xfId="13231"/>
    <cellStyle name="Input 10 7 3 2" xfId="13232"/>
    <cellStyle name="Input 10 7 3 3" xfId="13233"/>
    <cellStyle name="Input 10 7 4" xfId="13234"/>
    <cellStyle name="Input 10 7 4 2" xfId="13235"/>
    <cellStyle name="Input 10 7 4 3" xfId="13236"/>
    <cellStyle name="Input 10 7 5" xfId="13237"/>
    <cellStyle name="Input 10 7 5 2" xfId="13238"/>
    <cellStyle name="Input 10 7 5 3" xfId="13239"/>
    <cellStyle name="Input 10 7 6" xfId="13240"/>
    <cellStyle name="Input 10 7 6 2" xfId="13241"/>
    <cellStyle name="Input 10 7 6 3" xfId="13242"/>
    <cellStyle name="Input 10 7 7" xfId="13243"/>
    <cellStyle name="Input 10 7 7 2" xfId="13244"/>
    <cellStyle name="Input 10 7 7 3" xfId="13245"/>
    <cellStyle name="Input 10 7 8" xfId="13246"/>
    <cellStyle name="Input 10 7 9" xfId="13247"/>
    <cellStyle name="Input 10 8" xfId="13248"/>
    <cellStyle name="Input 10 8 2" xfId="13249"/>
    <cellStyle name="Input 10 8 2 2" xfId="13250"/>
    <cellStyle name="Input 10 8 2 3" xfId="13251"/>
    <cellStyle name="Input 10 8 3" xfId="13252"/>
    <cellStyle name="Input 10 8 3 2" xfId="13253"/>
    <cellStyle name="Input 10 8 3 3" xfId="13254"/>
    <cellStyle name="Input 10 8 4" xfId="13255"/>
    <cellStyle name="Input 10 8 4 2" xfId="13256"/>
    <cellStyle name="Input 10 8 4 3" xfId="13257"/>
    <cellStyle name="Input 10 8 5" xfId="13258"/>
    <cellStyle name="Input 10 8 6" xfId="13259"/>
    <cellStyle name="Input 10 9" xfId="13260"/>
    <cellStyle name="Input 10 9 2" xfId="13261"/>
    <cellStyle name="Input 10 9 3" xfId="13262"/>
    <cellStyle name="Input 11" xfId="13263"/>
    <cellStyle name="Input 11 2" xfId="13264"/>
    <cellStyle name="Input 11 2 2" xfId="13265"/>
    <cellStyle name="Input 11 2 3" xfId="13266"/>
    <cellStyle name="Input 11 3" xfId="13267"/>
    <cellStyle name="Input 11 3 2" xfId="13268"/>
    <cellStyle name="Input 11 3 3" xfId="13269"/>
    <cellStyle name="Input 11 4" xfId="13270"/>
    <cellStyle name="Input 11 5" xfId="13271"/>
    <cellStyle name="Input 12" xfId="53815"/>
    <cellStyle name="Input 13" xfId="53816"/>
    <cellStyle name="Input 14" xfId="53817"/>
    <cellStyle name="Input 2" xfId="485"/>
    <cellStyle name="Input 2 2" xfId="13272"/>
    <cellStyle name="Input 2 2 2" xfId="13273"/>
    <cellStyle name="Input 2 2 2 2" xfId="13274"/>
    <cellStyle name="Input 2 2 2 2 2" xfId="13275"/>
    <cellStyle name="Input 2 2 2 2 2 2" xfId="13276"/>
    <cellStyle name="Input 2 2 2 2 2 2 10" xfId="13277"/>
    <cellStyle name="Input 2 2 2 2 2 2 10 2" xfId="13278"/>
    <cellStyle name="Input 2 2 2 2 2 2 10 3" xfId="13279"/>
    <cellStyle name="Input 2 2 2 2 2 2 11" xfId="13280"/>
    <cellStyle name="Input 2 2 2 2 2 2 11 2" xfId="13281"/>
    <cellStyle name="Input 2 2 2 2 2 2 11 3" xfId="13282"/>
    <cellStyle name="Input 2 2 2 2 2 2 12" xfId="13283"/>
    <cellStyle name="Input 2 2 2 2 2 2 12 2" xfId="13284"/>
    <cellStyle name="Input 2 2 2 2 2 2 12 3" xfId="13285"/>
    <cellStyle name="Input 2 2 2 2 2 2 13" xfId="13286"/>
    <cellStyle name="Input 2 2 2 2 2 2 13 2" xfId="13287"/>
    <cellStyle name="Input 2 2 2 2 2 2 13 3" xfId="13288"/>
    <cellStyle name="Input 2 2 2 2 2 2 14" xfId="13289"/>
    <cellStyle name="Input 2 2 2 2 2 2 15" xfId="13290"/>
    <cellStyle name="Input 2 2 2 2 2 2 2" xfId="13291"/>
    <cellStyle name="Input 2 2 2 2 2 2 2 10" xfId="13292"/>
    <cellStyle name="Input 2 2 2 2 2 2 2 10 2" xfId="13293"/>
    <cellStyle name="Input 2 2 2 2 2 2 2 10 3" xfId="13294"/>
    <cellStyle name="Input 2 2 2 2 2 2 2 11" xfId="13295"/>
    <cellStyle name="Input 2 2 2 2 2 2 2 12" xfId="13296"/>
    <cellStyle name="Input 2 2 2 2 2 2 2 2" xfId="13297"/>
    <cellStyle name="Input 2 2 2 2 2 2 2 2 2" xfId="13298"/>
    <cellStyle name="Input 2 2 2 2 2 2 2 2 2 2" xfId="13299"/>
    <cellStyle name="Input 2 2 2 2 2 2 2 2 2 3" xfId="13300"/>
    <cellStyle name="Input 2 2 2 2 2 2 2 2 3" xfId="13301"/>
    <cellStyle name="Input 2 2 2 2 2 2 2 2 3 2" xfId="13302"/>
    <cellStyle name="Input 2 2 2 2 2 2 2 2 3 3" xfId="13303"/>
    <cellStyle name="Input 2 2 2 2 2 2 2 2 4" xfId="13304"/>
    <cellStyle name="Input 2 2 2 2 2 2 2 2 4 2" xfId="13305"/>
    <cellStyle name="Input 2 2 2 2 2 2 2 2 4 3" xfId="13306"/>
    <cellStyle name="Input 2 2 2 2 2 2 2 2 5" xfId="13307"/>
    <cellStyle name="Input 2 2 2 2 2 2 2 2 5 2" xfId="13308"/>
    <cellStyle name="Input 2 2 2 2 2 2 2 2 5 3" xfId="13309"/>
    <cellStyle name="Input 2 2 2 2 2 2 2 2 6" xfId="13310"/>
    <cellStyle name="Input 2 2 2 2 2 2 2 2 6 2" xfId="13311"/>
    <cellStyle name="Input 2 2 2 2 2 2 2 2 6 3" xfId="13312"/>
    <cellStyle name="Input 2 2 2 2 2 2 2 2 7" xfId="13313"/>
    <cellStyle name="Input 2 2 2 2 2 2 2 2 7 2" xfId="13314"/>
    <cellStyle name="Input 2 2 2 2 2 2 2 2 7 3" xfId="13315"/>
    <cellStyle name="Input 2 2 2 2 2 2 2 2 8" xfId="13316"/>
    <cellStyle name="Input 2 2 2 2 2 2 2 2 9" xfId="13317"/>
    <cellStyle name="Input 2 2 2 2 2 2 2 3" xfId="13318"/>
    <cellStyle name="Input 2 2 2 2 2 2 2 3 2" xfId="13319"/>
    <cellStyle name="Input 2 2 2 2 2 2 2 3 2 2" xfId="13320"/>
    <cellStyle name="Input 2 2 2 2 2 2 2 3 2 3" xfId="13321"/>
    <cellStyle name="Input 2 2 2 2 2 2 2 3 3" xfId="13322"/>
    <cellStyle name="Input 2 2 2 2 2 2 2 3 3 2" xfId="13323"/>
    <cellStyle name="Input 2 2 2 2 2 2 2 3 3 3" xfId="13324"/>
    <cellStyle name="Input 2 2 2 2 2 2 2 3 4" xfId="13325"/>
    <cellStyle name="Input 2 2 2 2 2 2 2 3 4 2" xfId="13326"/>
    <cellStyle name="Input 2 2 2 2 2 2 2 3 4 3" xfId="13327"/>
    <cellStyle name="Input 2 2 2 2 2 2 2 3 5" xfId="13328"/>
    <cellStyle name="Input 2 2 2 2 2 2 2 3 5 2" xfId="13329"/>
    <cellStyle name="Input 2 2 2 2 2 2 2 3 5 3" xfId="13330"/>
    <cellStyle name="Input 2 2 2 2 2 2 2 3 6" xfId="13331"/>
    <cellStyle name="Input 2 2 2 2 2 2 2 3 6 2" xfId="13332"/>
    <cellStyle name="Input 2 2 2 2 2 2 2 3 6 3" xfId="13333"/>
    <cellStyle name="Input 2 2 2 2 2 2 2 3 7" xfId="13334"/>
    <cellStyle name="Input 2 2 2 2 2 2 2 3 8" xfId="13335"/>
    <cellStyle name="Input 2 2 2 2 2 2 2 4" xfId="13336"/>
    <cellStyle name="Input 2 2 2 2 2 2 2 4 2" xfId="13337"/>
    <cellStyle name="Input 2 2 2 2 2 2 2 4 2 2" xfId="13338"/>
    <cellStyle name="Input 2 2 2 2 2 2 2 4 2 3" xfId="13339"/>
    <cellStyle name="Input 2 2 2 2 2 2 2 4 3" xfId="13340"/>
    <cellStyle name="Input 2 2 2 2 2 2 2 4 3 2" xfId="13341"/>
    <cellStyle name="Input 2 2 2 2 2 2 2 4 3 3" xfId="13342"/>
    <cellStyle name="Input 2 2 2 2 2 2 2 4 4" xfId="13343"/>
    <cellStyle name="Input 2 2 2 2 2 2 2 4 4 2" xfId="13344"/>
    <cellStyle name="Input 2 2 2 2 2 2 2 4 4 3" xfId="13345"/>
    <cellStyle name="Input 2 2 2 2 2 2 2 4 5" xfId="13346"/>
    <cellStyle name="Input 2 2 2 2 2 2 2 4 5 2" xfId="13347"/>
    <cellStyle name="Input 2 2 2 2 2 2 2 4 5 3" xfId="13348"/>
    <cellStyle name="Input 2 2 2 2 2 2 2 4 6" xfId="13349"/>
    <cellStyle name="Input 2 2 2 2 2 2 2 4 6 2" xfId="13350"/>
    <cellStyle name="Input 2 2 2 2 2 2 2 4 6 3" xfId="13351"/>
    <cellStyle name="Input 2 2 2 2 2 2 2 4 7" xfId="13352"/>
    <cellStyle name="Input 2 2 2 2 2 2 2 4 8" xfId="13353"/>
    <cellStyle name="Input 2 2 2 2 2 2 2 5" xfId="13354"/>
    <cellStyle name="Input 2 2 2 2 2 2 2 5 2" xfId="13355"/>
    <cellStyle name="Input 2 2 2 2 2 2 2 5 3" xfId="13356"/>
    <cellStyle name="Input 2 2 2 2 2 2 2 6" xfId="13357"/>
    <cellStyle name="Input 2 2 2 2 2 2 2 6 2" xfId="13358"/>
    <cellStyle name="Input 2 2 2 2 2 2 2 6 3" xfId="13359"/>
    <cellStyle name="Input 2 2 2 2 2 2 2 7" xfId="13360"/>
    <cellStyle name="Input 2 2 2 2 2 2 2 7 2" xfId="13361"/>
    <cellStyle name="Input 2 2 2 2 2 2 2 7 3" xfId="13362"/>
    <cellStyle name="Input 2 2 2 2 2 2 2 8" xfId="13363"/>
    <cellStyle name="Input 2 2 2 2 2 2 2 8 2" xfId="13364"/>
    <cellStyle name="Input 2 2 2 2 2 2 2 8 3" xfId="13365"/>
    <cellStyle name="Input 2 2 2 2 2 2 2 9" xfId="13366"/>
    <cellStyle name="Input 2 2 2 2 2 2 2 9 2" xfId="13367"/>
    <cellStyle name="Input 2 2 2 2 2 2 2 9 3" xfId="13368"/>
    <cellStyle name="Input 2 2 2 2 2 2 3" xfId="13369"/>
    <cellStyle name="Input 2 2 2 2 2 2 3 10" xfId="13370"/>
    <cellStyle name="Input 2 2 2 2 2 2 3 10 2" xfId="13371"/>
    <cellStyle name="Input 2 2 2 2 2 2 3 10 3" xfId="13372"/>
    <cellStyle name="Input 2 2 2 2 2 2 3 11" xfId="13373"/>
    <cellStyle name="Input 2 2 2 2 2 2 3 12" xfId="13374"/>
    <cellStyle name="Input 2 2 2 2 2 2 3 2" xfId="13375"/>
    <cellStyle name="Input 2 2 2 2 2 2 3 2 2" xfId="13376"/>
    <cellStyle name="Input 2 2 2 2 2 2 3 2 2 2" xfId="13377"/>
    <cellStyle name="Input 2 2 2 2 2 2 3 2 2 3" xfId="13378"/>
    <cellStyle name="Input 2 2 2 2 2 2 3 2 3" xfId="13379"/>
    <cellStyle name="Input 2 2 2 2 2 2 3 2 3 2" xfId="13380"/>
    <cellStyle name="Input 2 2 2 2 2 2 3 2 3 3" xfId="13381"/>
    <cellStyle name="Input 2 2 2 2 2 2 3 2 4" xfId="13382"/>
    <cellStyle name="Input 2 2 2 2 2 2 3 2 4 2" xfId="13383"/>
    <cellStyle name="Input 2 2 2 2 2 2 3 2 4 3" xfId="13384"/>
    <cellStyle name="Input 2 2 2 2 2 2 3 2 5" xfId="13385"/>
    <cellStyle name="Input 2 2 2 2 2 2 3 2 5 2" xfId="13386"/>
    <cellStyle name="Input 2 2 2 2 2 2 3 2 5 3" xfId="13387"/>
    <cellStyle name="Input 2 2 2 2 2 2 3 2 6" xfId="13388"/>
    <cellStyle name="Input 2 2 2 2 2 2 3 2 6 2" xfId="13389"/>
    <cellStyle name="Input 2 2 2 2 2 2 3 2 6 3" xfId="13390"/>
    <cellStyle name="Input 2 2 2 2 2 2 3 2 7" xfId="13391"/>
    <cellStyle name="Input 2 2 2 2 2 2 3 2 7 2" xfId="13392"/>
    <cellStyle name="Input 2 2 2 2 2 2 3 2 7 3" xfId="13393"/>
    <cellStyle name="Input 2 2 2 2 2 2 3 2 8" xfId="13394"/>
    <cellStyle name="Input 2 2 2 2 2 2 3 2 9" xfId="13395"/>
    <cellStyle name="Input 2 2 2 2 2 2 3 3" xfId="13396"/>
    <cellStyle name="Input 2 2 2 2 2 2 3 3 2" xfId="13397"/>
    <cellStyle name="Input 2 2 2 2 2 2 3 3 2 2" xfId="13398"/>
    <cellStyle name="Input 2 2 2 2 2 2 3 3 2 3" xfId="13399"/>
    <cellStyle name="Input 2 2 2 2 2 2 3 3 3" xfId="13400"/>
    <cellStyle name="Input 2 2 2 2 2 2 3 3 3 2" xfId="13401"/>
    <cellStyle name="Input 2 2 2 2 2 2 3 3 3 3" xfId="13402"/>
    <cellStyle name="Input 2 2 2 2 2 2 3 3 4" xfId="13403"/>
    <cellStyle name="Input 2 2 2 2 2 2 3 3 4 2" xfId="13404"/>
    <cellStyle name="Input 2 2 2 2 2 2 3 3 4 3" xfId="13405"/>
    <cellStyle name="Input 2 2 2 2 2 2 3 3 5" xfId="13406"/>
    <cellStyle name="Input 2 2 2 2 2 2 3 3 5 2" xfId="13407"/>
    <cellStyle name="Input 2 2 2 2 2 2 3 3 5 3" xfId="13408"/>
    <cellStyle name="Input 2 2 2 2 2 2 3 3 6" xfId="13409"/>
    <cellStyle name="Input 2 2 2 2 2 2 3 3 6 2" xfId="13410"/>
    <cellStyle name="Input 2 2 2 2 2 2 3 3 6 3" xfId="13411"/>
    <cellStyle name="Input 2 2 2 2 2 2 3 3 7" xfId="13412"/>
    <cellStyle name="Input 2 2 2 2 2 2 3 3 8" xfId="13413"/>
    <cellStyle name="Input 2 2 2 2 2 2 3 4" xfId="13414"/>
    <cellStyle name="Input 2 2 2 2 2 2 3 4 2" xfId="13415"/>
    <cellStyle name="Input 2 2 2 2 2 2 3 4 2 2" xfId="13416"/>
    <cellStyle name="Input 2 2 2 2 2 2 3 4 2 3" xfId="13417"/>
    <cellStyle name="Input 2 2 2 2 2 2 3 4 3" xfId="13418"/>
    <cellStyle name="Input 2 2 2 2 2 2 3 4 3 2" xfId="13419"/>
    <cellStyle name="Input 2 2 2 2 2 2 3 4 3 3" xfId="13420"/>
    <cellStyle name="Input 2 2 2 2 2 2 3 4 4" xfId="13421"/>
    <cellStyle name="Input 2 2 2 2 2 2 3 4 4 2" xfId="13422"/>
    <cellStyle name="Input 2 2 2 2 2 2 3 4 4 3" xfId="13423"/>
    <cellStyle name="Input 2 2 2 2 2 2 3 4 5" xfId="13424"/>
    <cellStyle name="Input 2 2 2 2 2 2 3 4 5 2" xfId="13425"/>
    <cellStyle name="Input 2 2 2 2 2 2 3 4 5 3" xfId="13426"/>
    <cellStyle name="Input 2 2 2 2 2 2 3 4 6" xfId="13427"/>
    <cellStyle name="Input 2 2 2 2 2 2 3 4 6 2" xfId="13428"/>
    <cellStyle name="Input 2 2 2 2 2 2 3 4 6 3" xfId="13429"/>
    <cellStyle name="Input 2 2 2 2 2 2 3 4 7" xfId="13430"/>
    <cellStyle name="Input 2 2 2 2 2 2 3 4 8" xfId="13431"/>
    <cellStyle name="Input 2 2 2 2 2 2 3 5" xfId="13432"/>
    <cellStyle name="Input 2 2 2 2 2 2 3 5 2" xfId="13433"/>
    <cellStyle name="Input 2 2 2 2 2 2 3 5 3" xfId="13434"/>
    <cellStyle name="Input 2 2 2 2 2 2 3 6" xfId="13435"/>
    <cellStyle name="Input 2 2 2 2 2 2 3 6 2" xfId="13436"/>
    <cellStyle name="Input 2 2 2 2 2 2 3 6 3" xfId="13437"/>
    <cellStyle name="Input 2 2 2 2 2 2 3 7" xfId="13438"/>
    <cellStyle name="Input 2 2 2 2 2 2 3 7 2" xfId="13439"/>
    <cellStyle name="Input 2 2 2 2 2 2 3 7 3" xfId="13440"/>
    <cellStyle name="Input 2 2 2 2 2 2 3 8" xfId="13441"/>
    <cellStyle name="Input 2 2 2 2 2 2 3 8 2" xfId="13442"/>
    <cellStyle name="Input 2 2 2 2 2 2 3 8 3" xfId="13443"/>
    <cellStyle name="Input 2 2 2 2 2 2 3 9" xfId="13444"/>
    <cellStyle name="Input 2 2 2 2 2 2 3 9 2" xfId="13445"/>
    <cellStyle name="Input 2 2 2 2 2 2 3 9 3" xfId="13446"/>
    <cellStyle name="Input 2 2 2 2 2 2 4" xfId="13447"/>
    <cellStyle name="Input 2 2 2 2 2 2 4 10" xfId="13448"/>
    <cellStyle name="Input 2 2 2 2 2 2 4 10 2" xfId="13449"/>
    <cellStyle name="Input 2 2 2 2 2 2 4 10 3" xfId="13450"/>
    <cellStyle name="Input 2 2 2 2 2 2 4 11" xfId="13451"/>
    <cellStyle name="Input 2 2 2 2 2 2 4 12" xfId="13452"/>
    <cellStyle name="Input 2 2 2 2 2 2 4 2" xfId="13453"/>
    <cellStyle name="Input 2 2 2 2 2 2 4 2 2" xfId="13454"/>
    <cellStyle name="Input 2 2 2 2 2 2 4 2 2 2" xfId="13455"/>
    <cellStyle name="Input 2 2 2 2 2 2 4 2 2 3" xfId="13456"/>
    <cellStyle name="Input 2 2 2 2 2 2 4 2 3" xfId="13457"/>
    <cellStyle name="Input 2 2 2 2 2 2 4 2 3 2" xfId="13458"/>
    <cellStyle name="Input 2 2 2 2 2 2 4 2 3 3" xfId="13459"/>
    <cellStyle name="Input 2 2 2 2 2 2 4 2 4" xfId="13460"/>
    <cellStyle name="Input 2 2 2 2 2 2 4 2 4 2" xfId="13461"/>
    <cellStyle name="Input 2 2 2 2 2 2 4 2 4 3" xfId="13462"/>
    <cellStyle name="Input 2 2 2 2 2 2 4 2 5" xfId="13463"/>
    <cellStyle name="Input 2 2 2 2 2 2 4 2 5 2" xfId="13464"/>
    <cellStyle name="Input 2 2 2 2 2 2 4 2 5 3" xfId="13465"/>
    <cellStyle name="Input 2 2 2 2 2 2 4 2 6" xfId="13466"/>
    <cellStyle name="Input 2 2 2 2 2 2 4 2 6 2" xfId="13467"/>
    <cellStyle name="Input 2 2 2 2 2 2 4 2 6 3" xfId="13468"/>
    <cellStyle name="Input 2 2 2 2 2 2 4 2 7" xfId="13469"/>
    <cellStyle name="Input 2 2 2 2 2 2 4 2 7 2" xfId="13470"/>
    <cellStyle name="Input 2 2 2 2 2 2 4 2 7 3" xfId="13471"/>
    <cellStyle name="Input 2 2 2 2 2 2 4 2 8" xfId="13472"/>
    <cellStyle name="Input 2 2 2 2 2 2 4 2 9" xfId="13473"/>
    <cellStyle name="Input 2 2 2 2 2 2 4 3" xfId="13474"/>
    <cellStyle name="Input 2 2 2 2 2 2 4 3 2" xfId="13475"/>
    <cellStyle name="Input 2 2 2 2 2 2 4 3 2 2" xfId="13476"/>
    <cellStyle name="Input 2 2 2 2 2 2 4 3 2 3" xfId="13477"/>
    <cellStyle name="Input 2 2 2 2 2 2 4 3 3" xfId="13478"/>
    <cellStyle name="Input 2 2 2 2 2 2 4 3 3 2" xfId="13479"/>
    <cellStyle name="Input 2 2 2 2 2 2 4 3 3 3" xfId="13480"/>
    <cellStyle name="Input 2 2 2 2 2 2 4 3 4" xfId="13481"/>
    <cellStyle name="Input 2 2 2 2 2 2 4 3 4 2" xfId="13482"/>
    <cellStyle name="Input 2 2 2 2 2 2 4 3 4 3" xfId="13483"/>
    <cellStyle name="Input 2 2 2 2 2 2 4 3 5" xfId="13484"/>
    <cellStyle name="Input 2 2 2 2 2 2 4 3 5 2" xfId="13485"/>
    <cellStyle name="Input 2 2 2 2 2 2 4 3 5 3" xfId="13486"/>
    <cellStyle name="Input 2 2 2 2 2 2 4 3 6" xfId="13487"/>
    <cellStyle name="Input 2 2 2 2 2 2 4 3 6 2" xfId="13488"/>
    <cellStyle name="Input 2 2 2 2 2 2 4 3 6 3" xfId="13489"/>
    <cellStyle name="Input 2 2 2 2 2 2 4 3 7" xfId="13490"/>
    <cellStyle name="Input 2 2 2 2 2 2 4 3 8" xfId="13491"/>
    <cellStyle name="Input 2 2 2 2 2 2 4 4" xfId="13492"/>
    <cellStyle name="Input 2 2 2 2 2 2 4 4 2" xfId="13493"/>
    <cellStyle name="Input 2 2 2 2 2 2 4 4 2 2" xfId="13494"/>
    <cellStyle name="Input 2 2 2 2 2 2 4 4 2 3" xfId="13495"/>
    <cellStyle name="Input 2 2 2 2 2 2 4 4 3" xfId="13496"/>
    <cellStyle name="Input 2 2 2 2 2 2 4 4 3 2" xfId="13497"/>
    <cellStyle name="Input 2 2 2 2 2 2 4 4 3 3" xfId="13498"/>
    <cellStyle name="Input 2 2 2 2 2 2 4 4 4" xfId="13499"/>
    <cellStyle name="Input 2 2 2 2 2 2 4 4 4 2" xfId="13500"/>
    <cellStyle name="Input 2 2 2 2 2 2 4 4 4 3" xfId="13501"/>
    <cellStyle name="Input 2 2 2 2 2 2 4 4 5" xfId="13502"/>
    <cellStyle name="Input 2 2 2 2 2 2 4 4 5 2" xfId="13503"/>
    <cellStyle name="Input 2 2 2 2 2 2 4 4 5 3" xfId="13504"/>
    <cellStyle name="Input 2 2 2 2 2 2 4 4 6" xfId="13505"/>
    <cellStyle name="Input 2 2 2 2 2 2 4 4 6 2" xfId="13506"/>
    <cellStyle name="Input 2 2 2 2 2 2 4 4 6 3" xfId="13507"/>
    <cellStyle name="Input 2 2 2 2 2 2 4 4 7" xfId="13508"/>
    <cellStyle name="Input 2 2 2 2 2 2 4 4 8" xfId="13509"/>
    <cellStyle name="Input 2 2 2 2 2 2 4 5" xfId="13510"/>
    <cellStyle name="Input 2 2 2 2 2 2 4 5 2" xfId="13511"/>
    <cellStyle name="Input 2 2 2 2 2 2 4 5 3" xfId="13512"/>
    <cellStyle name="Input 2 2 2 2 2 2 4 6" xfId="13513"/>
    <cellStyle name="Input 2 2 2 2 2 2 4 6 2" xfId="13514"/>
    <cellStyle name="Input 2 2 2 2 2 2 4 6 3" xfId="13515"/>
    <cellStyle name="Input 2 2 2 2 2 2 4 7" xfId="13516"/>
    <cellStyle name="Input 2 2 2 2 2 2 4 7 2" xfId="13517"/>
    <cellStyle name="Input 2 2 2 2 2 2 4 7 3" xfId="13518"/>
    <cellStyle name="Input 2 2 2 2 2 2 4 8" xfId="13519"/>
    <cellStyle name="Input 2 2 2 2 2 2 4 8 2" xfId="13520"/>
    <cellStyle name="Input 2 2 2 2 2 2 4 8 3" xfId="13521"/>
    <cellStyle name="Input 2 2 2 2 2 2 4 9" xfId="13522"/>
    <cellStyle name="Input 2 2 2 2 2 2 4 9 2" xfId="13523"/>
    <cellStyle name="Input 2 2 2 2 2 2 4 9 3" xfId="13524"/>
    <cellStyle name="Input 2 2 2 2 2 2 5" xfId="13525"/>
    <cellStyle name="Input 2 2 2 2 2 2 5 2" xfId="13526"/>
    <cellStyle name="Input 2 2 2 2 2 2 5 2 2" xfId="13527"/>
    <cellStyle name="Input 2 2 2 2 2 2 5 2 3" xfId="13528"/>
    <cellStyle name="Input 2 2 2 2 2 2 5 3" xfId="13529"/>
    <cellStyle name="Input 2 2 2 2 2 2 5 3 2" xfId="13530"/>
    <cellStyle name="Input 2 2 2 2 2 2 5 3 3" xfId="13531"/>
    <cellStyle name="Input 2 2 2 2 2 2 5 4" xfId="13532"/>
    <cellStyle name="Input 2 2 2 2 2 2 5 4 2" xfId="13533"/>
    <cellStyle name="Input 2 2 2 2 2 2 5 4 3" xfId="13534"/>
    <cellStyle name="Input 2 2 2 2 2 2 5 5" xfId="13535"/>
    <cellStyle name="Input 2 2 2 2 2 2 5 5 2" xfId="13536"/>
    <cellStyle name="Input 2 2 2 2 2 2 5 5 3" xfId="13537"/>
    <cellStyle name="Input 2 2 2 2 2 2 5 6" xfId="13538"/>
    <cellStyle name="Input 2 2 2 2 2 2 5 6 2" xfId="13539"/>
    <cellStyle name="Input 2 2 2 2 2 2 5 6 3" xfId="13540"/>
    <cellStyle name="Input 2 2 2 2 2 2 5 7" xfId="13541"/>
    <cellStyle name="Input 2 2 2 2 2 2 5 7 2" xfId="13542"/>
    <cellStyle name="Input 2 2 2 2 2 2 5 7 3" xfId="13543"/>
    <cellStyle name="Input 2 2 2 2 2 2 5 8" xfId="13544"/>
    <cellStyle name="Input 2 2 2 2 2 2 5 9" xfId="13545"/>
    <cellStyle name="Input 2 2 2 2 2 2 6" xfId="13546"/>
    <cellStyle name="Input 2 2 2 2 2 2 6 2" xfId="13547"/>
    <cellStyle name="Input 2 2 2 2 2 2 6 2 2" xfId="13548"/>
    <cellStyle name="Input 2 2 2 2 2 2 6 2 3" xfId="13549"/>
    <cellStyle name="Input 2 2 2 2 2 2 6 3" xfId="13550"/>
    <cellStyle name="Input 2 2 2 2 2 2 6 3 2" xfId="13551"/>
    <cellStyle name="Input 2 2 2 2 2 2 6 3 3" xfId="13552"/>
    <cellStyle name="Input 2 2 2 2 2 2 6 4" xfId="13553"/>
    <cellStyle name="Input 2 2 2 2 2 2 6 4 2" xfId="13554"/>
    <cellStyle name="Input 2 2 2 2 2 2 6 4 3" xfId="13555"/>
    <cellStyle name="Input 2 2 2 2 2 2 6 5" xfId="13556"/>
    <cellStyle name="Input 2 2 2 2 2 2 6 5 2" xfId="13557"/>
    <cellStyle name="Input 2 2 2 2 2 2 6 5 3" xfId="13558"/>
    <cellStyle name="Input 2 2 2 2 2 2 6 6" xfId="13559"/>
    <cellStyle name="Input 2 2 2 2 2 2 6 6 2" xfId="13560"/>
    <cellStyle name="Input 2 2 2 2 2 2 6 6 3" xfId="13561"/>
    <cellStyle name="Input 2 2 2 2 2 2 6 7" xfId="13562"/>
    <cellStyle name="Input 2 2 2 2 2 2 6 7 2" xfId="13563"/>
    <cellStyle name="Input 2 2 2 2 2 2 6 7 3" xfId="13564"/>
    <cellStyle name="Input 2 2 2 2 2 2 6 8" xfId="13565"/>
    <cellStyle name="Input 2 2 2 2 2 2 6 9" xfId="13566"/>
    <cellStyle name="Input 2 2 2 2 2 2 7" xfId="13567"/>
    <cellStyle name="Input 2 2 2 2 2 2 7 2" xfId="13568"/>
    <cellStyle name="Input 2 2 2 2 2 2 7 2 2" xfId="13569"/>
    <cellStyle name="Input 2 2 2 2 2 2 7 2 3" xfId="13570"/>
    <cellStyle name="Input 2 2 2 2 2 2 7 3" xfId="13571"/>
    <cellStyle name="Input 2 2 2 2 2 2 7 3 2" xfId="13572"/>
    <cellStyle name="Input 2 2 2 2 2 2 7 3 3" xfId="13573"/>
    <cellStyle name="Input 2 2 2 2 2 2 7 4" xfId="13574"/>
    <cellStyle name="Input 2 2 2 2 2 2 7 4 2" xfId="13575"/>
    <cellStyle name="Input 2 2 2 2 2 2 7 4 3" xfId="13576"/>
    <cellStyle name="Input 2 2 2 2 2 2 7 5" xfId="13577"/>
    <cellStyle name="Input 2 2 2 2 2 2 7 5 2" xfId="13578"/>
    <cellStyle name="Input 2 2 2 2 2 2 7 5 3" xfId="13579"/>
    <cellStyle name="Input 2 2 2 2 2 2 7 6" xfId="13580"/>
    <cellStyle name="Input 2 2 2 2 2 2 7 6 2" xfId="13581"/>
    <cellStyle name="Input 2 2 2 2 2 2 7 6 3" xfId="13582"/>
    <cellStyle name="Input 2 2 2 2 2 2 7 7" xfId="13583"/>
    <cellStyle name="Input 2 2 2 2 2 2 7 7 2" xfId="13584"/>
    <cellStyle name="Input 2 2 2 2 2 2 7 7 3" xfId="13585"/>
    <cellStyle name="Input 2 2 2 2 2 2 7 8" xfId="13586"/>
    <cellStyle name="Input 2 2 2 2 2 2 7 9" xfId="13587"/>
    <cellStyle name="Input 2 2 2 2 2 2 8" xfId="13588"/>
    <cellStyle name="Input 2 2 2 2 2 2 8 2" xfId="13589"/>
    <cellStyle name="Input 2 2 2 2 2 2 8 2 2" xfId="13590"/>
    <cellStyle name="Input 2 2 2 2 2 2 8 2 3" xfId="13591"/>
    <cellStyle name="Input 2 2 2 2 2 2 8 3" xfId="13592"/>
    <cellStyle name="Input 2 2 2 2 2 2 8 3 2" xfId="13593"/>
    <cellStyle name="Input 2 2 2 2 2 2 8 3 3" xfId="13594"/>
    <cellStyle name="Input 2 2 2 2 2 2 8 4" xfId="13595"/>
    <cellStyle name="Input 2 2 2 2 2 2 8 4 2" xfId="13596"/>
    <cellStyle name="Input 2 2 2 2 2 2 8 4 3" xfId="13597"/>
    <cellStyle name="Input 2 2 2 2 2 2 8 5" xfId="13598"/>
    <cellStyle name="Input 2 2 2 2 2 2 8 6" xfId="13599"/>
    <cellStyle name="Input 2 2 2 2 2 2 9" xfId="13600"/>
    <cellStyle name="Input 2 2 2 2 2 2 9 2" xfId="13601"/>
    <cellStyle name="Input 2 2 2 2 2 2 9 3" xfId="13602"/>
    <cellStyle name="Input 2 2 2 2 2 3" xfId="13603"/>
    <cellStyle name="Input 2 2 2 2 2 3 2" xfId="13604"/>
    <cellStyle name="Input 2 2 2 2 2 3 2 2" xfId="13605"/>
    <cellStyle name="Input 2 2 2 2 2 3 2 3" xfId="13606"/>
    <cellStyle name="Input 2 2 2 2 2 3 3" xfId="13607"/>
    <cellStyle name="Input 2 2 2 2 2 3 3 2" xfId="13608"/>
    <cellStyle name="Input 2 2 2 2 2 3 3 3" xfId="13609"/>
    <cellStyle name="Input 2 2 2 2 2 3 4" xfId="13610"/>
    <cellStyle name="Input 2 2 2 2 2 3 4 2" xfId="13611"/>
    <cellStyle name="Input 2 2 2 2 2 3 4 3" xfId="13612"/>
    <cellStyle name="Input 2 2 2 2 2 3 5" xfId="13613"/>
    <cellStyle name="Input 2 2 2 2 2 3 6" xfId="13614"/>
    <cellStyle name="Input 2 2 2 2 2 4" xfId="13615"/>
    <cellStyle name="Input 2 2 2 2 2 4 2" xfId="13616"/>
    <cellStyle name="Input 2 2 2 2 2 4 3" xfId="13617"/>
    <cellStyle name="Input 2 2 2 2 2 5" xfId="13618"/>
    <cellStyle name="Input 2 2 2 2 2 6" xfId="13619"/>
    <cellStyle name="Input 2 2 2 2 3" xfId="13620"/>
    <cellStyle name="Input 2 2 2 2 3 10" xfId="13621"/>
    <cellStyle name="Input 2 2 2 2 3 10 2" xfId="13622"/>
    <cellStyle name="Input 2 2 2 2 3 10 3" xfId="13623"/>
    <cellStyle name="Input 2 2 2 2 3 11" xfId="13624"/>
    <cellStyle name="Input 2 2 2 2 3 11 2" xfId="13625"/>
    <cellStyle name="Input 2 2 2 2 3 11 3" xfId="13626"/>
    <cellStyle name="Input 2 2 2 2 3 12" xfId="13627"/>
    <cellStyle name="Input 2 2 2 2 3 12 2" xfId="13628"/>
    <cellStyle name="Input 2 2 2 2 3 12 3" xfId="13629"/>
    <cellStyle name="Input 2 2 2 2 3 13" xfId="13630"/>
    <cellStyle name="Input 2 2 2 2 3 13 2" xfId="13631"/>
    <cellStyle name="Input 2 2 2 2 3 13 3" xfId="13632"/>
    <cellStyle name="Input 2 2 2 2 3 14" xfId="13633"/>
    <cellStyle name="Input 2 2 2 2 3 15" xfId="13634"/>
    <cellStyle name="Input 2 2 2 2 3 2" xfId="13635"/>
    <cellStyle name="Input 2 2 2 2 3 2 10" xfId="13636"/>
    <cellStyle name="Input 2 2 2 2 3 2 10 2" xfId="13637"/>
    <cellStyle name="Input 2 2 2 2 3 2 10 3" xfId="13638"/>
    <cellStyle name="Input 2 2 2 2 3 2 11" xfId="13639"/>
    <cellStyle name="Input 2 2 2 2 3 2 12" xfId="13640"/>
    <cellStyle name="Input 2 2 2 2 3 2 2" xfId="13641"/>
    <cellStyle name="Input 2 2 2 2 3 2 2 2" xfId="13642"/>
    <cellStyle name="Input 2 2 2 2 3 2 2 2 2" xfId="13643"/>
    <cellStyle name="Input 2 2 2 2 3 2 2 2 3" xfId="13644"/>
    <cellStyle name="Input 2 2 2 2 3 2 2 3" xfId="13645"/>
    <cellStyle name="Input 2 2 2 2 3 2 2 3 2" xfId="13646"/>
    <cellStyle name="Input 2 2 2 2 3 2 2 3 3" xfId="13647"/>
    <cellStyle name="Input 2 2 2 2 3 2 2 4" xfId="13648"/>
    <cellStyle name="Input 2 2 2 2 3 2 2 4 2" xfId="13649"/>
    <cellStyle name="Input 2 2 2 2 3 2 2 4 3" xfId="13650"/>
    <cellStyle name="Input 2 2 2 2 3 2 2 5" xfId="13651"/>
    <cellStyle name="Input 2 2 2 2 3 2 2 5 2" xfId="13652"/>
    <cellStyle name="Input 2 2 2 2 3 2 2 5 3" xfId="13653"/>
    <cellStyle name="Input 2 2 2 2 3 2 2 6" xfId="13654"/>
    <cellStyle name="Input 2 2 2 2 3 2 2 6 2" xfId="13655"/>
    <cellStyle name="Input 2 2 2 2 3 2 2 6 3" xfId="13656"/>
    <cellStyle name="Input 2 2 2 2 3 2 2 7" xfId="13657"/>
    <cellStyle name="Input 2 2 2 2 3 2 2 7 2" xfId="13658"/>
    <cellStyle name="Input 2 2 2 2 3 2 2 7 3" xfId="13659"/>
    <cellStyle name="Input 2 2 2 2 3 2 2 8" xfId="13660"/>
    <cellStyle name="Input 2 2 2 2 3 2 2 9" xfId="13661"/>
    <cellStyle name="Input 2 2 2 2 3 2 3" xfId="13662"/>
    <cellStyle name="Input 2 2 2 2 3 2 3 2" xfId="13663"/>
    <cellStyle name="Input 2 2 2 2 3 2 3 2 2" xfId="13664"/>
    <cellStyle name="Input 2 2 2 2 3 2 3 2 3" xfId="13665"/>
    <cellStyle name="Input 2 2 2 2 3 2 3 3" xfId="13666"/>
    <cellStyle name="Input 2 2 2 2 3 2 3 3 2" xfId="13667"/>
    <cellStyle name="Input 2 2 2 2 3 2 3 3 3" xfId="13668"/>
    <cellStyle name="Input 2 2 2 2 3 2 3 4" xfId="13669"/>
    <cellStyle name="Input 2 2 2 2 3 2 3 4 2" xfId="13670"/>
    <cellStyle name="Input 2 2 2 2 3 2 3 4 3" xfId="13671"/>
    <cellStyle name="Input 2 2 2 2 3 2 3 5" xfId="13672"/>
    <cellStyle name="Input 2 2 2 2 3 2 3 5 2" xfId="13673"/>
    <cellStyle name="Input 2 2 2 2 3 2 3 5 3" xfId="13674"/>
    <cellStyle name="Input 2 2 2 2 3 2 3 6" xfId="13675"/>
    <cellStyle name="Input 2 2 2 2 3 2 3 6 2" xfId="13676"/>
    <cellStyle name="Input 2 2 2 2 3 2 3 6 3" xfId="13677"/>
    <cellStyle name="Input 2 2 2 2 3 2 3 7" xfId="13678"/>
    <cellStyle name="Input 2 2 2 2 3 2 3 8" xfId="13679"/>
    <cellStyle name="Input 2 2 2 2 3 2 4" xfId="13680"/>
    <cellStyle name="Input 2 2 2 2 3 2 4 2" xfId="13681"/>
    <cellStyle name="Input 2 2 2 2 3 2 4 2 2" xfId="13682"/>
    <cellStyle name="Input 2 2 2 2 3 2 4 2 3" xfId="13683"/>
    <cellStyle name="Input 2 2 2 2 3 2 4 3" xfId="13684"/>
    <cellStyle name="Input 2 2 2 2 3 2 4 3 2" xfId="13685"/>
    <cellStyle name="Input 2 2 2 2 3 2 4 3 3" xfId="13686"/>
    <cellStyle name="Input 2 2 2 2 3 2 4 4" xfId="13687"/>
    <cellStyle name="Input 2 2 2 2 3 2 4 4 2" xfId="13688"/>
    <cellStyle name="Input 2 2 2 2 3 2 4 4 3" xfId="13689"/>
    <cellStyle name="Input 2 2 2 2 3 2 4 5" xfId="13690"/>
    <cellStyle name="Input 2 2 2 2 3 2 4 5 2" xfId="13691"/>
    <cellStyle name="Input 2 2 2 2 3 2 4 5 3" xfId="13692"/>
    <cellStyle name="Input 2 2 2 2 3 2 4 6" xfId="13693"/>
    <cellStyle name="Input 2 2 2 2 3 2 4 6 2" xfId="13694"/>
    <cellStyle name="Input 2 2 2 2 3 2 4 6 3" xfId="13695"/>
    <cellStyle name="Input 2 2 2 2 3 2 4 7" xfId="13696"/>
    <cellStyle name="Input 2 2 2 2 3 2 4 8" xfId="13697"/>
    <cellStyle name="Input 2 2 2 2 3 2 5" xfId="13698"/>
    <cellStyle name="Input 2 2 2 2 3 2 5 2" xfId="13699"/>
    <cellStyle name="Input 2 2 2 2 3 2 5 3" xfId="13700"/>
    <cellStyle name="Input 2 2 2 2 3 2 6" xfId="13701"/>
    <cellStyle name="Input 2 2 2 2 3 2 6 2" xfId="13702"/>
    <cellStyle name="Input 2 2 2 2 3 2 6 3" xfId="13703"/>
    <cellStyle name="Input 2 2 2 2 3 2 7" xfId="13704"/>
    <cellStyle name="Input 2 2 2 2 3 2 7 2" xfId="13705"/>
    <cellStyle name="Input 2 2 2 2 3 2 7 3" xfId="13706"/>
    <cellStyle name="Input 2 2 2 2 3 2 8" xfId="13707"/>
    <cellStyle name="Input 2 2 2 2 3 2 8 2" xfId="13708"/>
    <cellStyle name="Input 2 2 2 2 3 2 8 3" xfId="13709"/>
    <cellStyle name="Input 2 2 2 2 3 2 9" xfId="13710"/>
    <cellStyle name="Input 2 2 2 2 3 2 9 2" xfId="13711"/>
    <cellStyle name="Input 2 2 2 2 3 2 9 3" xfId="13712"/>
    <cellStyle name="Input 2 2 2 2 3 3" xfId="13713"/>
    <cellStyle name="Input 2 2 2 2 3 3 10" xfId="13714"/>
    <cellStyle name="Input 2 2 2 2 3 3 10 2" xfId="13715"/>
    <cellStyle name="Input 2 2 2 2 3 3 10 3" xfId="13716"/>
    <cellStyle name="Input 2 2 2 2 3 3 11" xfId="13717"/>
    <cellStyle name="Input 2 2 2 2 3 3 12" xfId="13718"/>
    <cellStyle name="Input 2 2 2 2 3 3 2" xfId="13719"/>
    <cellStyle name="Input 2 2 2 2 3 3 2 2" xfId="13720"/>
    <cellStyle name="Input 2 2 2 2 3 3 2 2 2" xfId="13721"/>
    <cellStyle name="Input 2 2 2 2 3 3 2 2 3" xfId="13722"/>
    <cellStyle name="Input 2 2 2 2 3 3 2 3" xfId="13723"/>
    <cellStyle name="Input 2 2 2 2 3 3 2 3 2" xfId="13724"/>
    <cellStyle name="Input 2 2 2 2 3 3 2 3 3" xfId="13725"/>
    <cellStyle name="Input 2 2 2 2 3 3 2 4" xfId="13726"/>
    <cellStyle name="Input 2 2 2 2 3 3 2 4 2" xfId="13727"/>
    <cellStyle name="Input 2 2 2 2 3 3 2 4 3" xfId="13728"/>
    <cellStyle name="Input 2 2 2 2 3 3 2 5" xfId="13729"/>
    <cellStyle name="Input 2 2 2 2 3 3 2 5 2" xfId="13730"/>
    <cellStyle name="Input 2 2 2 2 3 3 2 5 3" xfId="13731"/>
    <cellStyle name="Input 2 2 2 2 3 3 2 6" xfId="13732"/>
    <cellStyle name="Input 2 2 2 2 3 3 2 6 2" xfId="13733"/>
    <cellStyle name="Input 2 2 2 2 3 3 2 6 3" xfId="13734"/>
    <cellStyle name="Input 2 2 2 2 3 3 2 7" xfId="13735"/>
    <cellStyle name="Input 2 2 2 2 3 3 2 7 2" xfId="13736"/>
    <cellStyle name="Input 2 2 2 2 3 3 2 7 3" xfId="13737"/>
    <cellStyle name="Input 2 2 2 2 3 3 2 8" xfId="13738"/>
    <cellStyle name="Input 2 2 2 2 3 3 2 9" xfId="13739"/>
    <cellStyle name="Input 2 2 2 2 3 3 3" xfId="13740"/>
    <cellStyle name="Input 2 2 2 2 3 3 3 2" xfId="13741"/>
    <cellStyle name="Input 2 2 2 2 3 3 3 2 2" xfId="13742"/>
    <cellStyle name="Input 2 2 2 2 3 3 3 2 3" xfId="13743"/>
    <cellStyle name="Input 2 2 2 2 3 3 3 3" xfId="13744"/>
    <cellStyle name="Input 2 2 2 2 3 3 3 3 2" xfId="13745"/>
    <cellStyle name="Input 2 2 2 2 3 3 3 3 3" xfId="13746"/>
    <cellStyle name="Input 2 2 2 2 3 3 3 4" xfId="13747"/>
    <cellStyle name="Input 2 2 2 2 3 3 3 4 2" xfId="13748"/>
    <cellStyle name="Input 2 2 2 2 3 3 3 4 3" xfId="13749"/>
    <cellStyle name="Input 2 2 2 2 3 3 3 5" xfId="13750"/>
    <cellStyle name="Input 2 2 2 2 3 3 3 5 2" xfId="13751"/>
    <cellStyle name="Input 2 2 2 2 3 3 3 5 3" xfId="13752"/>
    <cellStyle name="Input 2 2 2 2 3 3 3 6" xfId="13753"/>
    <cellStyle name="Input 2 2 2 2 3 3 3 6 2" xfId="13754"/>
    <cellStyle name="Input 2 2 2 2 3 3 3 6 3" xfId="13755"/>
    <cellStyle name="Input 2 2 2 2 3 3 3 7" xfId="13756"/>
    <cellStyle name="Input 2 2 2 2 3 3 3 8" xfId="13757"/>
    <cellStyle name="Input 2 2 2 2 3 3 4" xfId="13758"/>
    <cellStyle name="Input 2 2 2 2 3 3 4 2" xfId="13759"/>
    <cellStyle name="Input 2 2 2 2 3 3 4 2 2" xfId="13760"/>
    <cellStyle name="Input 2 2 2 2 3 3 4 2 3" xfId="13761"/>
    <cellStyle name="Input 2 2 2 2 3 3 4 3" xfId="13762"/>
    <cellStyle name="Input 2 2 2 2 3 3 4 3 2" xfId="13763"/>
    <cellStyle name="Input 2 2 2 2 3 3 4 3 3" xfId="13764"/>
    <cellStyle name="Input 2 2 2 2 3 3 4 4" xfId="13765"/>
    <cellStyle name="Input 2 2 2 2 3 3 4 4 2" xfId="13766"/>
    <cellStyle name="Input 2 2 2 2 3 3 4 4 3" xfId="13767"/>
    <cellStyle name="Input 2 2 2 2 3 3 4 5" xfId="13768"/>
    <cellStyle name="Input 2 2 2 2 3 3 4 5 2" xfId="13769"/>
    <cellStyle name="Input 2 2 2 2 3 3 4 5 3" xfId="13770"/>
    <cellStyle name="Input 2 2 2 2 3 3 4 6" xfId="13771"/>
    <cellStyle name="Input 2 2 2 2 3 3 4 6 2" xfId="13772"/>
    <cellStyle name="Input 2 2 2 2 3 3 4 6 3" xfId="13773"/>
    <cellStyle name="Input 2 2 2 2 3 3 4 7" xfId="13774"/>
    <cellStyle name="Input 2 2 2 2 3 3 4 8" xfId="13775"/>
    <cellStyle name="Input 2 2 2 2 3 3 5" xfId="13776"/>
    <cellStyle name="Input 2 2 2 2 3 3 5 2" xfId="13777"/>
    <cellStyle name="Input 2 2 2 2 3 3 5 3" xfId="13778"/>
    <cellStyle name="Input 2 2 2 2 3 3 6" xfId="13779"/>
    <cellStyle name="Input 2 2 2 2 3 3 6 2" xfId="13780"/>
    <cellStyle name="Input 2 2 2 2 3 3 6 3" xfId="13781"/>
    <cellStyle name="Input 2 2 2 2 3 3 7" xfId="13782"/>
    <cellStyle name="Input 2 2 2 2 3 3 7 2" xfId="13783"/>
    <cellStyle name="Input 2 2 2 2 3 3 7 3" xfId="13784"/>
    <cellStyle name="Input 2 2 2 2 3 3 8" xfId="13785"/>
    <cellStyle name="Input 2 2 2 2 3 3 8 2" xfId="13786"/>
    <cellStyle name="Input 2 2 2 2 3 3 8 3" xfId="13787"/>
    <cellStyle name="Input 2 2 2 2 3 3 9" xfId="13788"/>
    <cellStyle name="Input 2 2 2 2 3 3 9 2" xfId="13789"/>
    <cellStyle name="Input 2 2 2 2 3 3 9 3" xfId="13790"/>
    <cellStyle name="Input 2 2 2 2 3 4" xfId="13791"/>
    <cellStyle name="Input 2 2 2 2 3 4 10" xfId="13792"/>
    <cellStyle name="Input 2 2 2 2 3 4 10 2" xfId="13793"/>
    <cellStyle name="Input 2 2 2 2 3 4 10 3" xfId="13794"/>
    <cellStyle name="Input 2 2 2 2 3 4 11" xfId="13795"/>
    <cellStyle name="Input 2 2 2 2 3 4 12" xfId="13796"/>
    <cellStyle name="Input 2 2 2 2 3 4 2" xfId="13797"/>
    <cellStyle name="Input 2 2 2 2 3 4 2 2" xfId="13798"/>
    <cellStyle name="Input 2 2 2 2 3 4 2 2 2" xfId="13799"/>
    <cellStyle name="Input 2 2 2 2 3 4 2 2 3" xfId="13800"/>
    <cellStyle name="Input 2 2 2 2 3 4 2 3" xfId="13801"/>
    <cellStyle name="Input 2 2 2 2 3 4 2 3 2" xfId="13802"/>
    <cellStyle name="Input 2 2 2 2 3 4 2 3 3" xfId="13803"/>
    <cellStyle name="Input 2 2 2 2 3 4 2 4" xfId="13804"/>
    <cellStyle name="Input 2 2 2 2 3 4 2 4 2" xfId="13805"/>
    <cellStyle name="Input 2 2 2 2 3 4 2 4 3" xfId="13806"/>
    <cellStyle name="Input 2 2 2 2 3 4 2 5" xfId="13807"/>
    <cellStyle name="Input 2 2 2 2 3 4 2 5 2" xfId="13808"/>
    <cellStyle name="Input 2 2 2 2 3 4 2 5 3" xfId="13809"/>
    <cellStyle name="Input 2 2 2 2 3 4 2 6" xfId="13810"/>
    <cellStyle name="Input 2 2 2 2 3 4 2 6 2" xfId="13811"/>
    <cellStyle name="Input 2 2 2 2 3 4 2 6 3" xfId="13812"/>
    <cellStyle name="Input 2 2 2 2 3 4 2 7" xfId="13813"/>
    <cellStyle name="Input 2 2 2 2 3 4 2 7 2" xfId="13814"/>
    <cellStyle name="Input 2 2 2 2 3 4 2 7 3" xfId="13815"/>
    <cellStyle name="Input 2 2 2 2 3 4 2 8" xfId="13816"/>
    <cellStyle name="Input 2 2 2 2 3 4 2 9" xfId="13817"/>
    <cellStyle name="Input 2 2 2 2 3 4 3" xfId="13818"/>
    <cellStyle name="Input 2 2 2 2 3 4 3 2" xfId="13819"/>
    <cellStyle name="Input 2 2 2 2 3 4 3 2 2" xfId="13820"/>
    <cellStyle name="Input 2 2 2 2 3 4 3 2 3" xfId="13821"/>
    <cellStyle name="Input 2 2 2 2 3 4 3 3" xfId="13822"/>
    <cellStyle name="Input 2 2 2 2 3 4 3 3 2" xfId="13823"/>
    <cellStyle name="Input 2 2 2 2 3 4 3 3 3" xfId="13824"/>
    <cellStyle name="Input 2 2 2 2 3 4 3 4" xfId="13825"/>
    <cellStyle name="Input 2 2 2 2 3 4 3 4 2" xfId="13826"/>
    <cellStyle name="Input 2 2 2 2 3 4 3 4 3" xfId="13827"/>
    <cellStyle name="Input 2 2 2 2 3 4 3 5" xfId="13828"/>
    <cellStyle name="Input 2 2 2 2 3 4 3 5 2" xfId="13829"/>
    <cellStyle name="Input 2 2 2 2 3 4 3 5 3" xfId="13830"/>
    <cellStyle name="Input 2 2 2 2 3 4 3 6" xfId="13831"/>
    <cellStyle name="Input 2 2 2 2 3 4 3 6 2" xfId="13832"/>
    <cellStyle name="Input 2 2 2 2 3 4 3 6 3" xfId="13833"/>
    <cellStyle name="Input 2 2 2 2 3 4 3 7" xfId="13834"/>
    <cellStyle name="Input 2 2 2 2 3 4 3 8" xfId="13835"/>
    <cellStyle name="Input 2 2 2 2 3 4 4" xfId="13836"/>
    <cellStyle name="Input 2 2 2 2 3 4 4 2" xfId="13837"/>
    <cellStyle name="Input 2 2 2 2 3 4 4 2 2" xfId="13838"/>
    <cellStyle name="Input 2 2 2 2 3 4 4 2 3" xfId="13839"/>
    <cellStyle name="Input 2 2 2 2 3 4 4 3" xfId="13840"/>
    <cellStyle name="Input 2 2 2 2 3 4 4 3 2" xfId="13841"/>
    <cellStyle name="Input 2 2 2 2 3 4 4 3 3" xfId="13842"/>
    <cellStyle name="Input 2 2 2 2 3 4 4 4" xfId="13843"/>
    <cellStyle name="Input 2 2 2 2 3 4 4 4 2" xfId="13844"/>
    <cellStyle name="Input 2 2 2 2 3 4 4 4 3" xfId="13845"/>
    <cellStyle name="Input 2 2 2 2 3 4 4 5" xfId="13846"/>
    <cellStyle name="Input 2 2 2 2 3 4 4 5 2" xfId="13847"/>
    <cellStyle name="Input 2 2 2 2 3 4 4 5 3" xfId="13848"/>
    <cellStyle name="Input 2 2 2 2 3 4 4 6" xfId="13849"/>
    <cellStyle name="Input 2 2 2 2 3 4 4 6 2" xfId="13850"/>
    <cellStyle name="Input 2 2 2 2 3 4 4 6 3" xfId="13851"/>
    <cellStyle name="Input 2 2 2 2 3 4 4 7" xfId="13852"/>
    <cellStyle name="Input 2 2 2 2 3 4 4 8" xfId="13853"/>
    <cellStyle name="Input 2 2 2 2 3 4 5" xfId="13854"/>
    <cellStyle name="Input 2 2 2 2 3 4 5 2" xfId="13855"/>
    <cellStyle name="Input 2 2 2 2 3 4 5 3" xfId="13856"/>
    <cellStyle name="Input 2 2 2 2 3 4 6" xfId="13857"/>
    <cellStyle name="Input 2 2 2 2 3 4 6 2" xfId="13858"/>
    <cellStyle name="Input 2 2 2 2 3 4 6 3" xfId="13859"/>
    <cellStyle name="Input 2 2 2 2 3 4 7" xfId="13860"/>
    <cellStyle name="Input 2 2 2 2 3 4 7 2" xfId="13861"/>
    <cellStyle name="Input 2 2 2 2 3 4 7 3" xfId="13862"/>
    <cellStyle name="Input 2 2 2 2 3 4 8" xfId="13863"/>
    <cellStyle name="Input 2 2 2 2 3 4 8 2" xfId="13864"/>
    <cellStyle name="Input 2 2 2 2 3 4 8 3" xfId="13865"/>
    <cellStyle name="Input 2 2 2 2 3 4 9" xfId="13866"/>
    <cellStyle name="Input 2 2 2 2 3 4 9 2" xfId="13867"/>
    <cellStyle name="Input 2 2 2 2 3 4 9 3" xfId="13868"/>
    <cellStyle name="Input 2 2 2 2 3 5" xfId="13869"/>
    <cellStyle name="Input 2 2 2 2 3 5 2" xfId="13870"/>
    <cellStyle name="Input 2 2 2 2 3 5 2 2" xfId="13871"/>
    <cellStyle name="Input 2 2 2 2 3 5 2 3" xfId="13872"/>
    <cellStyle name="Input 2 2 2 2 3 5 3" xfId="13873"/>
    <cellStyle name="Input 2 2 2 2 3 5 3 2" xfId="13874"/>
    <cellStyle name="Input 2 2 2 2 3 5 3 3" xfId="13875"/>
    <cellStyle name="Input 2 2 2 2 3 5 4" xfId="13876"/>
    <cellStyle name="Input 2 2 2 2 3 5 4 2" xfId="13877"/>
    <cellStyle name="Input 2 2 2 2 3 5 4 3" xfId="13878"/>
    <cellStyle name="Input 2 2 2 2 3 5 5" xfId="13879"/>
    <cellStyle name="Input 2 2 2 2 3 5 5 2" xfId="13880"/>
    <cellStyle name="Input 2 2 2 2 3 5 5 3" xfId="13881"/>
    <cellStyle name="Input 2 2 2 2 3 5 6" xfId="13882"/>
    <cellStyle name="Input 2 2 2 2 3 5 6 2" xfId="13883"/>
    <cellStyle name="Input 2 2 2 2 3 5 6 3" xfId="13884"/>
    <cellStyle name="Input 2 2 2 2 3 5 7" xfId="13885"/>
    <cellStyle name="Input 2 2 2 2 3 5 7 2" xfId="13886"/>
    <cellStyle name="Input 2 2 2 2 3 5 7 3" xfId="13887"/>
    <cellStyle name="Input 2 2 2 2 3 5 8" xfId="13888"/>
    <cellStyle name="Input 2 2 2 2 3 5 9" xfId="13889"/>
    <cellStyle name="Input 2 2 2 2 3 6" xfId="13890"/>
    <cellStyle name="Input 2 2 2 2 3 6 2" xfId="13891"/>
    <cellStyle name="Input 2 2 2 2 3 6 2 2" xfId="13892"/>
    <cellStyle name="Input 2 2 2 2 3 6 2 3" xfId="13893"/>
    <cellStyle name="Input 2 2 2 2 3 6 3" xfId="13894"/>
    <cellStyle name="Input 2 2 2 2 3 6 3 2" xfId="13895"/>
    <cellStyle name="Input 2 2 2 2 3 6 3 3" xfId="13896"/>
    <cellStyle name="Input 2 2 2 2 3 6 4" xfId="13897"/>
    <cellStyle name="Input 2 2 2 2 3 6 4 2" xfId="13898"/>
    <cellStyle name="Input 2 2 2 2 3 6 4 3" xfId="13899"/>
    <cellStyle name="Input 2 2 2 2 3 6 5" xfId="13900"/>
    <cellStyle name="Input 2 2 2 2 3 6 5 2" xfId="13901"/>
    <cellStyle name="Input 2 2 2 2 3 6 5 3" xfId="13902"/>
    <cellStyle name="Input 2 2 2 2 3 6 6" xfId="13903"/>
    <cellStyle name="Input 2 2 2 2 3 6 6 2" xfId="13904"/>
    <cellStyle name="Input 2 2 2 2 3 6 6 3" xfId="13905"/>
    <cellStyle name="Input 2 2 2 2 3 6 7" xfId="13906"/>
    <cellStyle name="Input 2 2 2 2 3 6 7 2" xfId="13907"/>
    <cellStyle name="Input 2 2 2 2 3 6 7 3" xfId="13908"/>
    <cellStyle name="Input 2 2 2 2 3 6 8" xfId="13909"/>
    <cellStyle name="Input 2 2 2 2 3 6 9" xfId="13910"/>
    <cellStyle name="Input 2 2 2 2 3 7" xfId="13911"/>
    <cellStyle name="Input 2 2 2 2 3 7 2" xfId="13912"/>
    <cellStyle name="Input 2 2 2 2 3 7 2 2" xfId="13913"/>
    <cellStyle name="Input 2 2 2 2 3 7 2 3" xfId="13914"/>
    <cellStyle name="Input 2 2 2 2 3 7 3" xfId="13915"/>
    <cellStyle name="Input 2 2 2 2 3 7 3 2" xfId="13916"/>
    <cellStyle name="Input 2 2 2 2 3 7 3 3" xfId="13917"/>
    <cellStyle name="Input 2 2 2 2 3 7 4" xfId="13918"/>
    <cellStyle name="Input 2 2 2 2 3 7 4 2" xfId="13919"/>
    <cellStyle name="Input 2 2 2 2 3 7 4 3" xfId="13920"/>
    <cellStyle name="Input 2 2 2 2 3 7 5" xfId="13921"/>
    <cellStyle name="Input 2 2 2 2 3 7 5 2" xfId="13922"/>
    <cellStyle name="Input 2 2 2 2 3 7 5 3" xfId="13923"/>
    <cellStyle name="Input 2 2 2 2 3 7 6" xfId="13924"/>
    <cellStyle name="Input 2 2 2 2 3 7 6 2" xfId="13925"/>
    <cellStyle name="Input 2 2 2 2 3 7 6 3" xfId="13926"/>
    <cellStyle name="Input 2 2 2 2 3 7 7" xfId="13927"/>
    <cellStyle name="Input 2 2 2 2 3 7 7 2" xfId="13928"/>
    <cellStyle name="Input 2 2 2 2 3 7 7 3" xfId="13929"/>
    <cellStyle name="Input 2 2 2 2 3 7 8" xfId="13930"/>
    <cellStyle name="Input 2 2 2 2 3 7 9" xfId="13931"/>
    <cellStyle name="Input 2 2 2 2 3 8" xfId="13932"/>
    <cellStyle name="Input 2 2 2 2 3 8 2" xfId="13933"/>
    <cellStyle name="Input 2 2 2 2 3 8 2 2" xfId="13934"/>
    <cellStyle name="Input 2 2 2 2 3 8 2 3" xfId="13935"/>
    <cellStyle name="Input 2 2 2 2 3 8 3" xfId="13936"/>
    <cellStyle name="Input 2 2 2 2 3 8 3 2" xfId="13937"/>
    <cellStyle name="Input 2 2 2 2 3 8 3 3" xfId="13938"/>
    <cellStyle name="Input 2 2 2 2 3 8 4" xfId="13939"/>
    <cellStyle name="Input 2 2 2 2 3 8 4 2" xfId="13940"/>
    <cellStyle name="Input 2 2 2 2 3 8 4 3" xfId="13941"/>
    <cellStyle name="Input 2 2 2 2 3 8 5" xfId="13942"/>
    <cellStyle name="Input 2 2 2 2 3 8 6" xfId="13943"/>
    <cellStyle name="Input 2 2 2 2 3 9" xfId="13944"/>
    <cellStyle name="Input 2 2 2 2 3 9 2" xfId="13945"/>
    <cellStyle name="Input 2 2 2 2 3 9 3" xfId="13946"/>
    <cellStyle name="Input 2 2 2 2 4" xfId="13947"/>
    <cellStyle name="Input 2 2 2 2 4 2" xfId="13948"/>
    <cellStyle name="Input 2 2 2 2 4 2 2" xfId="13949"/>
    <cellStyle name="Input 2 2 2 2 4 2 3" xfId="13950"/>
    <cellStyle name="Input 2 2 2 2 4 3" xfId="13951"/>
    <cellStyle name="Input 2 2 2 2 4 3 2" xfId="13952"/>
    <cellStyle name="Input 2 2 2 2 4 3 3" xfId="13953"/>
    <cellStyle name="Input 2 2 2 2 4 4" xfId="13954"/>
    <cellStyle name="Input 2 2 2 2 4 4 2" xfId="13955"/>
    <cellStyle name="Input 2 2 2 2 4 4 3" xfId="13956"/>
    <cellStyle name="Input 2 2 2 2 4 5" xfId="13957"/>
    <cellStyle name="Input 2 2 2 2 4 6" xfId="13958"/>
    <cellStyle name="Input 2 2 2 2 5" xfId="13959"/>
    <cellStyle name="Input 2 2 2 2 5 2" xfId="13960"/>
    <cellStyle name="Input 2 2 2 2 5 3" xfId="13961"/>
    <cellStyle name="Input 2 2 2 2 6" xfId="13962"/>
    <cellStyle name="Input 2 2 2 2 7" xfId="13963"/>
    <cellStyle name="Input 2 2 2 3" xfId="13964"/>
    <cellStyle name="Input 2 2 2 3 2" xfId="13965"/>
    <cellStyle name="Input 2 2 2 3 2 10" xfId="13966"/>
    <cellStyle name="Input 2 2 2 3 2 10 2" xfId="13967"/>
    <cellStyle name="Input 2 2 2 3 2 10 3" xfId="13968"/>
    <cellStyle name="Input 2 2 2 3 2 11" xfId="13969"/>
    <cellStyle name="Input 2 2 2 3 2 11 2" xfId="13970"/>
    <cellStyle name="Input 2 2 2 3 2 11 3" xfId="13971"/>
    <cellStyle name="Input 2 2 2 3 2 12" xfId="13972"/>
    <cellStyle name="Input 2 2 2 3 2 12 2" xfId="13973"/>
    <cellStyle name="Input 2 2 2 3 2 12 3" xfId="13974"/>
    <cellStyle name="Input 2 2 2 3 2 13" xfId="13975"/>
    <cellStyle name="Input 2 2 2 3 2 13 2" xfId="13976"/>
    <cellStyle name="Input 2 2 2 3 2 13 3" xfId="13977"/>
    <cellStyle name="Input 2 2 2 3 2 14" xfId="13978"/>
    <cellStyle name="Input 2 2 2 3 2 15" xfId="13979"/>
    <cellStyle name="Input 2 2 2 3 2 2" xfId="13980"/>
    <cellStyle name="Input 2 2 2 3 2 2 10" xfId="13981"/>
    <cellStyle name="Input 2 2 2 3 2 2 10 2" xfId="13982"/>
    <cellStyle name="Input 2 2 2 3 2 2 10 3" xfId="13983"/>
    <cellStyle name="Input 2 2 2 3 2 2 11" xfId="13984"/>
    <cellStyle name="Input 2 2 2 3 2 2 12" xfId="13985"/>
    <cellStyle name="Input 2 2 2 3 2 2 2" xfId="13986"/>
    <cellStyle name="Input 2 2 2 3 2 2 2 2" xfId="13987"/>
    <cellStyle name="Input 2 2 2 3 2 2 2 2 2" xfId="13988"/>
    <cellStyle name="Input 2 2 2 3 2 2 2 2 3" xfId="13989"/>
    <cellStyle name="Input 2 2 2 3 2 2 2 3" xfId="13990"/>
    <cellStyle name="Input 2 2 2 3 2 2 2 3 2" xfId="13991"/>
    <cellStyle name="Input 2 2 2 3 2 2 2 3 3" xfId="13992"/>
    <cellStyle name="Input 2 2 2 3 2 2 2 4" xfId="13993"/>
    <cellStyle name="Input 2 2 2 3 2 2 2 4 2" xfId="13994"/>
    <cellStyle name="Input 2 2 2 3 2 2 2 4 3" xfId="13995"/>
    <cellStyle name="Input 2 2 2 3 2 2 2 5" xfId="13996"/>
    <cellStyle name="Input 2 2 2 3 2 2 2 5 2" xfId="13997"/>
    <cellStyle name="Input 2 2 2 3 2 2 2 5 3" xfId="13998"/>
    <cellStyle name="Input 2 2 2 3 2 2 2 6" xfId="13999"/>
    <cellStyle name="Input 2 2 2 3 2 2 2 6 2" xfId="14000"/>
    <cellStyle name="Input 2 2 2 3 2 2 2 6 3" xfId="14001"/>
    <cellStyle name="Input 2 2 2 3 2 2 2 7" xfId="14002"/>
    <cellStyle name="Input 2 2 2 3 2 2 2 7 2" xfId="14003"/>
    <cellStyle name="Input 2 2 2 3 2 2 2 7 3" xfId="14004"/>
    <cellStyle name="Input 2 2 2 3 2 2 2 8" xfId="14005"/>
    <cellStyle name="Input 2 2 2 3 2 2 2 9" xfId="14006"/>
    <cellStyle name="Input 2 2 2 3 2 2 3" xfId="14007"/>
    <cellStyle name="Input 2 2 2 3 2 2 3 2" xfId="14008"/>
    <cellStyle name="Input 2 2 2 3 2 2 3 2 2" xfId="14009"/>
    <cellStyle name="Input 2 2 2 3 2 2 3 2 3" xfId="14010"/>
    <cellStyle name="Input 2 2 2 3 2 2 3 3" xfId="14011"/>
    <cellStyle name="Input 2 2 2 3 2 2 3 3 2" xfId="14012"/>
    <cellStyle name="Input 2 2 2 3 2 2 3 3 3" xfId="14013"/>
    <cellStyle name="Input 2 2 2 3 2 2 3 4" xfId="14014"/>
    <cellStyle name="Input 2 2 2 3 2 2 3 4 2" xfId="14015"/>
    <cellStyle name="Input 2 2 2 3 2 2 3 4 3" xfId="14016"/>
    <cellStyle name="Input 2 2 2 3 2 2 3 5" xfId="14017"/>
    <cellStyle name="Input 2 2 2 3 2 2 3 5 2" xfId="14018"/>
    <cellStyle name="Input 2 2 2 3 2 2 3 5 3" xfId="14019"/>
    <cellStyle name="Input 2 2 2 3 2 2 3 6" xfId="14020"/>
    <cellStyle name="Input 2 2 2 3 2 2 3 6 2" xfId="14021"/>
    <cellStyle name="Input 2 2 2 3 2 2 3 6 3" xfId="14022"/>
    <cellStyle name="Input 2 2 2 3 2 2 3 7" xfId="14023"/>
    <cellStyle name="Input 2 2 2 3 2 2 3 8" xfId="14024"/>
    <cellStyle name="Input 2 2 2 3 2 2 4" xfId="14025"/>
    <cellStyle name="Input 2 2 2 3 2 2 4 2" xfId="14026"/>
    <cellStyle name="Input 2 2 2 3 2 2 4 2 2" xfId="14027"/>
    <cellStyle name="Input 2 2 2 3 2 2 4 2 3" xfId="14028"/>
    <cellStyle name="Input 2 2 2 3 2 2 4 3" xfId="14029"/>
    <cellStyle name="Input 2 2 2 3 2 2 4 3 2" xfId="14030"/>
    <cellStyle name="Input 2 2 2 3 2 2 4 3 3" xfId="14031"/>
    <cellStyle name="Input 2 2 2 3 2 2 4 4" xfId="14032"/>
    <cellStyle name="Input 2 2 2 3 2 2 4 4 2" xfId="14033"/>
    <cellStyle name="Input 2 2 2 3 2 2 4 4 3" xfId="14034"/>
    <cellStyle name="Input 2 2 2 3 2 2 4 5" xfId="14035"/>
    <cellStyle name="Input 2 2 2 3 2 2 4 5 2" xfId="14036"/>
    <cellStyle name="Input 2 2 2 3 2 2 4 5 3" xfId="14037"/>
    <cellStyle name="Input 2 2 2 3 2 2 4 6" xfId="14038"/>
    <cellStyle name="Input 2 2 2 3 2 2 4 6 2" xfId="14039"/>
    <cellStyle name="Input 2 2 2 3 2 2 4 6 3" xfId="14040"/>
    <cellStyle name="Input 2 2 2 3 2 2 4 7" xfId="14041"/>
    <cellStyle name="Input 2 2 2 3 2 2 4 8" xfId="14042"/>
    <cellStyle name="Input 2 2 2 3 2 2 5" xfId="14043"/>
    <cellStyle name="Input 2 2 2 3 2 2 5 2" xfId="14044"/>
    <cellStyle name="Input 2 2 2 3 2 2 5 3" xfId="14045"/>
    <cellStyle name="Input 2 2 2 3 2 2 6" xfId="14046"/>
    <cellStyle name="Input 2 2 2 3 2 2 6 2" xfId="14047"/>
    <cellStyle name="Input 2 2 2 3 2 2 6 3" xfId="14048"/>
    <cellStyle name="Input 2 2 2 3 2 2 7" xfId="14049"/>
    <cellStyle name="Input 2 2 2 3 2 2 7 2" xfId="14050"/>
    <cellStyle name="Input 2 2 2 3 2 2 7 3" xfId="14051"/>
    <cellStyle name="Input 2 2 2 3 2 2 8" xfId="14052"/>
    <cellStyle name="Input 2 2 2 3 2 2 8 2" xfId="14053"/>
    <cellStyle name="Input 2 2 2 3 2 2 8 3" xfId="14054"/>
    <cellStyle name="Input 2 2 2 3 2 2 9" xfId="14055"/>
    <cellStyle name="Input 2 2 2 3 2 2 9 2" xfId="14056"/>
    <cellStyle name="Input 2 2 2 3 2 2 9 3" xfId="14057"/>
    <cellStyle name="Input 2 2 2 3 2 3" xfId="14058"/>
    <cellStyle name="Input 2 2 2 3 2 3 10" xfId="14059"/>
    <cellStyle name="Input 2 2 2 3 2 3 10 2" xfId="14060"/>
    <cellStyle name="Input 2 2 2 3 2 3 10 3" xfId="14061"/>
    <cellStyle name="Input 2 2 2 3 2 3 11" xfId="14062"/>
    <cellStyle name="Input 2 2 2 3 2 3 12" xfId="14063"/>
    <cellStyle name="Input 2 2 2 3 2 3 2" xfId="14064"/>
    <cellStyle name="Input 2 2 2 3 2 3 2 2" xfId="14065"/>
    <cellStyle name="Input 2 2 2 3 2 3 2 2 2" xfId="14066"/>
    <cellStyle name="Input 2 2 2 3 2 3 2 2 3" xfId="14067"/>
    <cellStyle name="Input 2 2 2 3 2 3 2 3" xfId="14068"/>
    <cellStyle name="Input 2 2 2 3 2 3 2 3 2" xfId="14069"/>
    <cellStyle name="Input 2 2 2 3 2 3 2 3 3" xfId="14070"/>
    <cellStyle name="Input 2 2 2 3 2 3 2 4" xfId="14071"/>
    <cellStyle name="Input 2 2 2 3 2 3 2 4 2" xfId="14072"/>
    <cellStyle name="Input 2 2 2 3 2 3 2 4 3" xfId="14073"/>
    <cellStyle name="Input 2 2 2 3 2 3 2 5" xfId="14074"/>
    <cellStyle name="Input 2 2 2 3 2 3 2 5 2" xfId="14075"/>
    <cellStyle name="Input 2 2 2 3 2 3 2 5 3" xfId="14076"/>
    <cellStyle name="Input 2 2 2 3 2 3 2 6" xfId="14077"/>
    <cellStyle name="Input 2 2 2 3 2 3 2 6 2" xfId="14078"/>
    <cellStyle name="Input 2 2 2 3 2 3 2 6 3" xfId="14079"/>
    <cellStyle name="Input 2 2 2 3 2 3 2 7" xfId="14080"/>
    <cellStyle name="Input 2 2 2 3 2 3 2 7 2" xfId="14081"/>
    <cellStyle name="Input 2 2 2 3 2 3 2 7 3" xfId="14082"/>
    <cellStyle name="Input 2 2 2 3 2 3 2 8" xfId="14083"/>
    <cellStyle name="Input 2 2 2 3 2 3 2 9" xfId="14084"/>
    <cellStyle name="Input 2 2 2 3 2 3 3" xfId="14085"/>
    <cellStyle name="Input 2 2 2 3 2 3 3 2" xfId="14086"/>
    <cellStyle name="Input 2 2 2 3 2 3 3 2 2" xfId="14087"/>
    <cellStyle name="Input 2 2 2 3 2 3 3 2 3" xfId="14088"/>
    <cellStyle name="Input 2 2 2 3 2 3 3 3" xfId="14089"/>
    <cellStyle name="Input 2 2 2 3 2 3 3 3 2" xfId="14090"/>
    <cellStyle name="Input 2 2 2 3 2 3 3 3 3" xfId="14091"/>
    <cellStyle name="Input 2 2 2 3 2 3 3 4" xfId="14092"/>
    <cellStyle name="Input 2 2 2 3 2 3 3 4 2" xfId="14093"/>
    <cellStyle name="Input 2 2 2 3 2 3 3 4 3" xfId="14094"/>
    <cellStyle name="Input 2 2 2 3 2 3 3 5" xfId="14095"/>
    <cellStyle name="Input 2 2 2 3 2 3 3 5 2" xfId="14096"/>
    <cellStyle name="Input 2 2 2 3 2 3 3 5 3" xfId="14097"/>
    <cellStyle name="Input 2 2 2 3 2 3 3 6" xfId="14098"/>
    <cellStyle name="Input 2 2 2 3 2 3 3 6 2" xfId="14099"/>
    <cellStyle name="Input 2 2 2 3 2 3 3 6 3" xfId="14100"/>
    <cellStyle name="Input 2 2 2 3 2 3 3 7" xfId="14101"/>
    <cellStyle name="Input 2 2 2 3 2 3 3 8" xfId="14102"/>
    <cellStyle name="Input 2 2 2 3 2 3 4" xfId="14103"/>
    <cellStyle name="Input 2 2 2 3 2 3 4 2" xfId="14104"/>
    <cellStyle name="Input 2 2 2 3 2 3 4 2 2" xfId="14105"/>
    <cellStyle name="Input 2 2 2 3 2 3 4 2 3" xfId="14106"/>
    <cellStyle name="Input 2 2 2 3 2 3 4 3" xfId="14107"/>
    <cellStyle name="Input 2 2 2 3 2 3 4 3 2" xfId="14108"/>
    <cellStyle name="Input 2 2 2 3 2 3 4 3 3" xfId="14109"/>
    <cellStyle name="Input 2 2 2 3 2 3 4 4" xfId="14110"/>
    <cellStyle name="Input 2 2 2 3 2 3 4 4 2" xfId="14111"/>
    <cellStyle name="Input 2 2 2 3 2 3 4 4 3" xfId="14112"/>
    <cellStyle name="Input 2 2 2 3 2 3 4 5" xfId="14113"/>
    <cellStyle name="Input 2 2 2 3 2 3 4 5 2" xfId="14114"/>
    <cellStyle name="Input 2 2 2 3 2 3 4 5 3" xfId="14115"/>
    <cellStyle name="Input 2 2 2 3 2 3 4 6" xfId="14116"/>
    <cellStyle name="Input 2 2 2 3 2 3 4 6 2" xfId="14117"/>
    <cellStyle name="Input 2 2 2 3 2 3 4 6 3" xfId="14118"/>
    <cellStyle name="Input 2 2 2 3 2 3 4 7" xfId="14119"/>
    <cellStyle name="Input 2 2 2 3 2 3 4 8" xfId="14120"/>
    <cellStyle name="Input 2 2 2 3 2 3 5" xfId="14121"/>
    <cellStyle name="Input 2 2 2 3 2 3 5 2" xfId="14122"/>
    <cellStyle name="Input 2 2 2 3 2 3 5 3" xfId="14123"/>
    <cellStyle name="Input 2 2 2 3 2 3 6" xfId="14124"/>
    <cellStyle name="Input 2 2 2 3 2 3 6 2" xfId="14125"/>
    <cellStyle name="Input 2 2 2 3 2 3 6 3" xfId="14126"/>
    <cellStyle name="Input 2 2 2 3 2 3 7" xfId="14127"/>
    <cellStyle name="Input 2 2 2 3 2 3 7 2" xfId="14128"/>
    <cellStyle name="Input 2 2 2 3 2 3 7 3" xfId="14129"/>
    <cellStyle name="Input 2 2 2 3 2 3 8" xfId="14130"/>
    <cellStyle name="Input 2 2 2 3 2 3 8 2" xfId="14131"/>
    <cellStyle name="Input 2 2 2 3 2 3 8 3" xfId="14132"/>
    <cellStyle name="Input 2 2 2 3 2 3 9" xfId="14133"/>
    <cellStyle name="Input 2 2 2 3 2 3 9 2" xfId="14134"/>
    <cellStyle name="Input 2 2 2 3 2 3 9 3" xfId="14135"/>
    <cellStyle name="Input 2 2 2 3 2 4" xfId="14136"/>
    <cellStyle name="Input 2 2 2 3 2 4 10" xfId="14137"/>
    <cellStyle name="Input 2 2 2 3 2 4 10 2" xfId="14138"/>
    <cellStyle name="Input 2 2 2 3 2 4 10 3" xfId="14139"/>
    <cellStyle name="Input 2 2 2 3 2 4 11" xfId="14140"/>
    <cellStyle name="Input 2 2 2 3 2 4 12" xfId="14141"/>
    <cellStyle name="Input 2 2 2 3 2 4 2" xfId="14142"/>
    <cellStyle name="Input 2 2 2 3 2 4 2 2" xfId="14143"/>
    <cellStyle name="Input 2 2 2 3 2 4 2 2 2" xfId="14144"/>
    <cellStyle name="Input 2 2 2 3 2 4 2 2 3" xfId="14145"/>
    <cellStyle name="Input 2 2 2 3 2 4 2 3" xfId="14146"/>
    <cellStyle name="Input 2 2 2 3 2 4 2 3 2" xfId="14147"/>
    <cellStyle name="Input 2 2 2 3 2 4 2 3 3" xfId="14148"/>
    <cellStyle name="Input 2 2 2 3 2 4 2 4" xfId="14149"/>
    <cellStyle name="Input 2 2 2 3 2 4 2 4 2" xfId="14150"/>
    <cellStyle name="Input 2 2 2 3 2 4 2 4 3" xfId="14151"/>
    <cellStyle name="Input 2 2 2 3 2 4 2 5" xfId="14152"/>
    <cellStyle name="Input 2 2 2 3 2 4 2 5 2" xfId="14153"/>
    <cellStyle name="Input 2 2 2 3 2 4 2 5 3" xfId="14154"/>
    <cellStyle name="Input 2 2 2 3 2 4 2 6" xfId="14155"/>
    <cellStyle name="Input 2 2 2 3 2 4 2 6 2" xfId="14156"/>
    <cellStyle name="Input 2 2 2 3 2 4 2 6 3" xfId="14157"/>
    <cellStyle name="Input 2 2 2 3 2 4 2 7" xfId="14158"/>
    <cellStyle name="Input 2 2 2 3 2 4 2 7 2" xfId="14159"/>
    <cellStyle name="Input 2 2 2 3 2 4 2 7 3" xfId="14160"/>
    <cellStyle name="Input 2 2 2 3 2 4 2 8" xfId="14161"/>
    <cellStyle name="Input 2 2 2 3 2 4 2 9" xfId="14162"/>
    <cellStyle name="Input 2 2 2 3 2 4 3" xfId="14163"/>
    <cellStyle name="Input 2 2 2 3 2 4 3 2" xfId="14164"/>
    <cellStyle name="Input 2 2 2 3 2 4 3 2 2" xfId="14165"/>
    <cellStyle name="Input 2 2 2 3 2 4 3 2 3" xfId="14166"/>
    <cellStyle name="Input 2 2 2 3 2 4 3 3" xfId="14167"/>
    <cellStyle name="Input 2 2 2 3 2 4 3 3 2" xfId="14168"/>
    <cellStyle name="Input 2 2 2 3 2 4 3 3 3" xfId="14169"/>
    <cellStyle name="Input 2 2 2 3 2 4 3 4" xfId="14170"/>
    <cellStyle name="Input 2 2 2 3 2 4 3 4 2" xfId="14171"/>
    <cellStyle name="Input 2 2 2 3 2 4 3 4 3" xfId="14172"/>
    <cellStyle name="Input 2 2 2 3 2 4 3 5" xfId="14173"/>
    <cellStyle name="Input 2 2 2 3 2 4 3 5 2" xfId="14174"/>
    <cellStyle name="Input 2 2 2 3 2 4 3 5 3" xfId="14175"/>
    <cellStyle name="Input 2 2 2 3 2 4 3 6" xfId="14176"/>
    <cellStyle name="Input 2 2 2 3 2 4 3 6 2" xfId="14177"/>
    <cellStyle name="Input 2 2 2 3 2 4 3 6 3" xfId="14178"/>
    <cellStyle name="Input 2 2 2 3 2 4 3 7" xfId="14179"/>
    <cellStyle name="Input 2 2 2 3 2 4 3 8" xfId="14180"/>
    <cellStyle name="Input 2 2 2 3 2 4 4" xfId="14181"/>
    <cellStyle name="Input 2 2 2 3 2 4 4 2" xfId="14182"/>
    <cellStyle name="Input 2 2 2 3 2 4 4 2 2" xfId="14183"/>
    <cellStyle name="Input 2 2 2 3 2 4 4 2 3" xfId="14184"/>
    <cellStyle name="Input 2 2 2 3 2 4 4 3" xfId="14185"/>
    <cellStyle name="Input 2 2 2 3 2 4 4 3 2" xfId="14186"/>
    <cellStyle name="Input 2 2 2 3 2 4 4 3 3" xfId="14187"/>
    <cellStyle name="Input 2 2 2 3 2 4 4 4" xfId="14188"/>
    <cellStyle name="Input 2 2 2 3 2 4 4 4 2" xfId="14189"/>
    <cellStyle name="Input 2 2 2 3 2 4 4 4 3" xfId="14190"/>
    <cellStyle name="Input 2 2 2 3 2 4 4 5" xfId="14191"/>
    <cellStyle name="Input 2 2 2 3 2 4 4 5 2" xfId="14192"/>
    <cellStyle name="Input 2 2 2 3 2 4 4 5 3" xfId="14193"/>
    <cellStyle name="Input 2 2 2 3 2 4 4 6" xfId="14194"/>
    <cellStyle name="Input 2 2 2 3 2 4 4 6 2" xfId="14195"/>
    <cellStyle name="Input 2 2 2 3 2 4 4 6 3" xfId="14196"/>
    <cellStyle name="Input 2 2 2 3 2 4 4 7" xfId="14197"/>
    <cellStyle name="Input 2 2 2 3 2 4 4 8" xfId="14198"/>
    <cellStyle name="Input 2 2 2 3 2 4 5" xfId="14199"/>
    <cellStyle name="Input 2 2 2 3 2 4 5 2" xfId="14200"/>
    <cellStyle name="Input 2 2 2 3 2 4 5 3" xfId="14201"/>
    <cellStyle name="Input 2 2 2 3 2 4 6" xfId="14202"/>
    <cellStyle name="Input 2 2 2 3 2 4 6 2" xfId="14203"/>
    <cellStyle name="Input 2 2 2 3 2 4 6 3" xfId="14204"/>
    <cellStyle name="Input 2 2 2 3 2 4 7" xfId="14205"/>
    <cellStyle name="Input 2 2 2 3 2 4 7 2" xfId="14206"/>
    <cellStyle name="Input 2 2 2 3 2 4 7 3" xfId="14207"/>
    <cellStyle name="Input 2 2 2 3 2 4 8" xfId="14208"/>
    <cellStyle name="Input 2 2 2 3 2 4 8 2" xfId="14209"/>
    <cellStyle name="Input 2 2 2 3 2 4 8 3" xfId="14210"/>
    <cellStyle name="Input 2 2 2 3 2 4 9" xfId="14211"/>
    <cellStyle name="Input 2 2 2 3 2 4 9 2" xfId="14212"/>
    <cellStyle name="Input 2 2 2 3 2 4 9 3" xfId="14213"/>
    <cellStyle name="Input 2 2 2 3 2 5" xfId="14214"/>
    <cellStyle name="Input 2 2 2 3 2 5 2" xfId="14215"/>
    <cellStyle name="Input 2 2 2 3 2 5 2 2" xfId="14216"/>
    <cellStyle name="Input 2 2 2 3 2 5 2 3" xfId="14217"/>
    <cellStyle name="Input 2 2 2 3 2 5 3" xfId="14218"/>
    <cellStyle name="Input 2 2 2 3 2 5 3 2" xfId="14219"/>
    <cellStyle name="Input 2 2 2 3 2 5 3 3" xfId="14220"/>
    <cellStyle name="Input 2 2 2 3 2 5 4" xfId="14221"/>
    <cellStyle name="Input 2 2 2 3 2 5 4 2" xfId="14222"/>
    <cellStyle name="Input 2 2 2 3 2 5 4 3" xfId="14223"/>
    <cellStyle name="Input 2 2 2 3 2 5 5" xfId="14224"/>
    <cellStyle name="Input 2 2 2 3 2 5 5 2" xfId="14225"/>
    <cellStyle name="Input 2 2 2 3 2 5 5 3" xfId="14226"/>
    <cellStyle name="Input 2 2 2 3 2 5 6" xfId="14227"/>
    <cellStyle name="Input 2 2 2 3 2 5 6 2" xfId="14228"/>
    <cellStyle name="Input 2 2 2 3 2 5 6 3" xfId="14229"/>
    <cellStyle name="Input 2 2 2 3 2 5 7" xfId="14230"/>
    <cellStyle name="Input 2 2 2 3 2 5 7 2" xfId="14231"/>
    <cellStyle name="Input 2 2 2 3 2 5 7 3" xfId="14232"/>
    <cellStyle name="Input 2 2 2 3 2 5 8" xfId="14233"/>
    <cellStyle name="Input 2 2 2 3 2 5 9" xfId="14234"/>
    <cellStyle name="Input 2 2 2 3 2 6" xfId="14235"/>
    <cellStyle name="Input 2 2 2 3 2 6 2" xfId="14236"/>
    <cellStyle name="Input 2 2 2 3 2 6 2 2" xfId="14237"/>
    <cellStyle name="Input 2 2 2 3 2 6 2 3" xfId="14238"/>
    <cellStyle name="Input 2 2 2 3 2 6 3" xfId="14239"/>
    <cellStyle name="Input 2 2 2 3 2 6 3 2" xfId="14240"/>
    <cellStyle name="Input 2 2 2 3 2 6 3 3" xfId="14241"/>
    <cellStyle name="Input 2 2 2 3 2 6 4" xfId="14242"/>
    <cellStyle name="Input 2 2 2 3 2 6 4 2" xfId="14243"/>
    <cellStyle name="Input 2 2 2 3 2 6 4 3" xfId="14244"/>
    <cellStyle name="Input 2 2 2 3 2 6 5" xfId="14245"/>
    <cellStyle name="Input 2 2 2 3 2 6 5 2" xfId="14246"/>
    <cellStyle name="Input 2 2 2 3 2 6 5 3" xfId="14247"/>
    <cellStyle name="Input 2 2 2 3 2 6 6" xfId="14248"/>
    <cellStyle name="Input 2 2 2 3 2 6 6 2" xfId="14249"/>
    <cellStyle name="Input 2 2 2 3 2 6 6 3" xfId="14250"/>
    <cellStyle name="Input 2 2 2 3 2 6 7" xfId="14251"/>
    <cellStyle name="Input 2 2 2 3 2 6 7 2" xfId="14252"/>
    <cellStyle name="Input 2 2 2 3 2 6 7 3" xfId="14253"/>
    <cellStyle name="Input 2 2 2 3 2 6 8" xfId="14254"/>
    <cellStyle name="Input 2 2 2 3 2 6 9" xfId="14255"/>
    <cellStyle name="Input 2 2 2 3 2 7" xfId="14256"/>
    <cellStyle name="Input 2 2 2 3 2 7 2" xfId="14257"/>
    <cellStyle name="Input 2 2 2 3 2 7 2 2" xfId="14258"/>
    <cellStyle name="Input 2 2 2 3 2 7 2 3" xfId="14259"/>
    <cellStyle name="Input 2 2 2 3 2 7 3" xfId="14260"/>
    <cellStyle name="Input 2 2 2 3 2 7 3 2" xfId="14261"/>
    <cellStyle name="Input 2 2 2 3 2 7 3 3" xfId="14262"/>
    <cellStyle name="Input 2 2 2 3 2 7 4" xfId="14263"/>
    <cellStyle name="Input 2 2 2 3 2 7 4 2" xfId="14264"/>
    <cellStyle name="Input 2 2 2 3 2 7 4 3" xfId="14265"/>
    <cellStyle name="Input 2 2 2 3 2 7 5" xfId="14266"/>
    <cellStyle name="Input 2 2 2 3 2 7 5 2" xfId="14267"/>
    <cellStyle name="Input 2 2 2 3 2 7 5 3" xfId="14268"/>
    <cellStyle name="Input 2 2 2 3 2 7 6" xfId="14269"/>
    <cellStyle name="Input 2 2 2 3 2 7 6 2" xfId="14270"/>
    <cellStyle name="Input 2 2 2 3 2 7 6 3" xfId="14271"/>
    <cellStyle name="Input 2 2 2 3 2 7 7" xfId="14272"/>
    <cellStyle name="Input 2 2 2 3 2 7 7 2" xfId="14273"/>
    <cellStyle name="Input 2 2 2 3 2 7 7 3" xfId="14274"/>
    <cellStyle name="Input 2 2 2 3 2 7 8" xfId="14275"/>
    <cellStyle name="Input 2 2 2 3 2 7 9" xfId="14276"/>
    <cellStyle name="Input 2 2 2 3 2 8" xfId="14277"/>
    <cellStyle name="Input 2 2 2 3 2 8 2" xfId="14278"/>
    <cellStyle name="Input 2 2 2 3 2 8 2 2" xfId="14279"/>
    <cellStyle name="Input 2 2 2 3 2 8 2 3" xfId="14280"/>
    <cellStyle name="Input 2 2 2 3 2 8 3" xfId="14281"/>
    <cellStyle name="Input 2 2 2 3 2 8 3 2" xfId="14282"/>
    <cellStyle name="Input 2 2 2 3 2 8 3 3" xfId="14283"/>
    <cellStyle name="Input 2 2 2 3 2 8 4" xfId="14284"/>
    <cellStyle name="Input 2 2 2 3 2 8 4 2" xfId="14285"/>
    <cellStyle name="Input 2 2 2 3 2 8 4 3" xfId="14286"/>
    <cellStyle name="Input 2 2 2 3 2 8 5" xfId="14287"/>
    <cellStyle name="Input 2 2 2 3 2 8 6" xfId="14288"/>
    <cellStyle name="Input 2 2 2 3 2 9" xfId="14289"/>
    <cellStyle name="Input 2 2 2 3 2 9 2" xfId="14290"/>
    <cellStyle name="Input 2 2 2 3 2 9 3" xfId="14291"/>
    <cellStyle name="Input 2 2 2 3 3" xfId="14292"/>
    <cellStyle name="Input 2 2 2 3 3 2" xfId="14293"/>
    <cellStyle name="Input 2 2 2 3 3 2 2" xfId="14294"/>
    <cellStyle name="Input 2 2 2 3 3 2 3" xfId="14295"/>
    <cellStyle name="Input 2 2 2 3 3 3" xfId="14296"/>
    <cellStyle name="Input 2 2 2 3 3 3 2" xfId="14297"/>
    <cellStyle name="Input 2 2 2 3 3 3 3" xfId="14298"/>
    <cellStyle name="Input 2 2 2 3 3 4" xfId="14299"/>
    <cellStyle name="Input 2 2 2 3 3 4 2" xfId="14300"/>
    <cellStyle name="Input 2 2 2 3 3 4 3" xfId="14301"/>
    <cellStyle name="Input 2 2 2 3 3 5" xfId="14302"/>
    <cellStyle name="Input 2 2 2 3 3 6" xfId="14303"/>
    <cellStyle name="Input 2 2 2 3 4" xfId="14304"/>
    <cellStyle name="Input 2 2 2 3 4 2" xfId="14305"/>
    <cellStyle name="Input 2 2 2 3 4 3" xfId="14306"/>
    <cellStyle name="Input 2 2 2 3 5" xfId="14307"/>
    <cellStyle name="Input 2 2 2 3 6" xfId="14308"/>
    <cellStyle name="Input 2 2 2 4" xfId="14309"/>
    <cellStyle name="Input 2 2 2 4 10" xfId="14310"/>
    <cellStyle name="Input 2 2 2 4 10 2" xfId="14311"/>
    <cellStyle name="Input 2 2 2 4 10 3" xfId="14312"/>
    <cellStyle name="Input 2 2 2 4 11" xfId="14313"/>
    <cellStyle name="Input 2 2 2 4 11 2" xfId="14314"/>
    <cellStyle name="Input 2 2 2 4 11 3" xfId="14315"/>
    <cellStyle name="Input 2 2 2 4 12" xfId="14316"/>
    <cellStyle name="Input 2 2 2 4 12 2" xfId="14317"/>
    <cellStyle name="Input 2 2 2 4 12 3" xfId="14318"/>
    <cellStyle name="Input 2 2 2 4 13" xfId="14319"/>
    <cellStyle name="Input 2 2 2 4 13 2" xfId="14320"/>
    <cellStyle name="Input 2 2 2 4 13 3" xfId="14321"/>
    <cellStyle name="Input 2 2 2 4 14" xfId="14322"/>
    <cellStyle name="Input 2 2 2 4 15" xfId="14323"/>
    <cellStyle name="Input 2 2 2 4 2" xfId="14324"/>
    <cellStyle name="Input 2 2 2 4 2 10" xfId="14325"/>
    <cellStyle name="Input 2 2 2 4 2 10 2" xfId="14326"/>
    <cellStyle name="Input 2 2 2 4 2 10 3" xfId="14327"/>
    <cellStyle name="Input 2 2 2 4 2 11" xfId="14328"/>
    <cellStyle name="Input 2 2 2 4 2 12" xfId="14329"/>
    <cellStyle name="Input 2 2 2 4 2 2" xfId="14330"/>
    <cellStyle name="Input 2 2 2 4 2 2 2" xfId="14331"/>
    <cellStyle name="Input 2 2 2 4 2 2 2 2" xfId="14332"/>
    <cellStyle name="Input 2 2 2 4 2 2 2 3" xfId="14333"/>
    <cellStyle name="Input 2 2 2 4 2 2 3" xfId="14334"/>
    <cellStyle name="Input 2 2 2 4 2 2 3 2" xfId="14335"/>
    <cellStyle name="Input 2 2 2 4 2 2 3 3" xfId="14336"/>
    <cellStyle name="Input 2 2 2 4 2 2 4" xfId="14337"/>
    <cellStyle name="Input 2 2 2 4 2 2 4 2" xfId="14338"/>
    <cellStyle name="Input 2 2 2 4 2 2 4 3" xfId="14339"/>
    <cellStyle name="Input 2 2 2 4 2 2 5" xfId="14340"/>
    <cellStyle name="Input 2 2 2 4 2 2 5 2" xfId="14341"/>
    <cellStyle name="Input 2 2 2 4 2 2 5 3" xfId="14342"/>
    <cellStyle name="Input 2 2 2 4 2 2 6" xfId="14343"/>
    <cellStyle name="Input 2 2 2 4 2 2 6 2" xfId="14344"/>
    <cellStyle name="Input 2 2 2 4 2 2 6 3" xfId="14345"/>
    <cellStyle name="Input 2 2 2 4 2 2 7" xfId="14346"/>
    <cellStyle name="Input 2 2 2 4 2 2 7 2" xfId="14347"/>
    <cellStyle name="Input 2 2 2 4 2 2 7 3" xfId="14348"/>
    <cellStyle name="Input 2 2 2 4 2 2 8" xfId="14349"/>
    <cellStyle name="Input 2 2 2 4 2 2 9" xfId="14350"/>
    <cellStyle name="Input 2 2 2 4 2 3" xfId="14351"/>
    <cellStyle name="Input 2 2 2 4 2 3 2" xfId="14352"/>
    <cellStyle name="Input 2 2 2 4 2 3 2 2" xfId="14353"/>
    <cellStyle name="Input 2 2 2 4 2 3 2 3" xfId="14354"/>
    <cellStyle name="Input 2 2 2 4 2 3 3" xfId="14355"/>
    <cellStyle name="Input 2 2 2 4 2 3 3 2" xfId="14356"/>
    <cellStyle name="Input 2 2 2 4 2 3 3 3" xfId="14357"/>
    <cellStyle name="Input 2 2 2 4 2 3 4" xfId="14358"/>
    <cellStyle name="Input 2 2 2 4 2 3 4 2" xfId="14359"/>
    <cellStyle name="Input 2 2 2 4 2 3 4 3" xfId="14360"/>
    <cellStyle name="Input 2 2 2 4 2 3 5" xfId="14361"/>
    <cellStyle name="Input 2 2 2 4 2 3 5 2" xfId="14362"/>
    <cellStyle name="Input 2 2 2 4 2 3 5 3" xfId="14363"/>
    <cellStyle name="Input 2 2 2 4 2 3 6" xfId="14364"/>
    <cellStyle name="Input 2 2 2 4 2 3 6 2" xfId="14365"/>
    <cellStyle name="Input 2 2 2 4 2 3 6 3" xfId="14366"/>
    <cellStyle name="Input 2 2 2 4 2 3 7" xfId="14367"/>
    <cellStyle name="Input 2 2 2 4 2 3 8" xfId="14368"/>
    <cellStyle name="Input 2 2 2 4 2 4" xfId="14369"/>
    <cellStyle name="Input 2 2 2 4 2 4 2" xfId="14370"/>
    <cellStyle name="Input 2 2 2 4 2 4 2 2" xfId="14371"/>
    <cellStyle name="Input 2 2 2 4 2 4 2 3" xfId="14372"/>
    <cellStyle name="Input 2 2 2 4 2 4 3" xfId="14373"/>
    <cellStyle name="Input 2 2 2 4 2 4 3 2" xfId="14374"/>
    <cellStyle name="Input 2 2 2 4 2 4 3 3" xfId="14375"/>
    <cellStyle name="Input 2 2 2 4 2 4 4" xfId="14376"/>
    <cellStyle name="Input 2 2 2 4 2 4 4 2" xfId="14377"/>
    <cellStyle name="Input 2 2 2 4 2 4 4 3" xfId="14378"/>
    <cellStyle name="Input 2 2 2 4 2 4 5" xfId="14379"/>
    <cellStyle name="Input 2 2 2 4 2 4 5 2" xfId="14380"/>
    <cellStyle name="Input 2 2 2 4 2 4 5 3" xfId="14381"/>
    <cellStyle name="Input 2 2 2 4 2 4 6" xfId="14382"/>
    <cellStyle name="Input 2 2 2 4 2 4 6 2" xfId="14383"/>
    <cellStyle name="Input 2 2 2 4 2 4 6 3" xfId="14384"/>
    <cellStyle name="Input 2 2 2 4 2 4 7" xfId="14385"/>
    <cellStyle name="Input 2 2 2 4 2 4 8" xfId="14386"/>
    <cellStyle name="Input 2 2 2 4 2 5" xfId="14387"/>
    <cellStyle name="Input 2 2 2 4 2 5 2" xfId="14388"/>
    <cellStyle name="Input 2 2 2 4 2 5 3" xfId="14389"/>
    <cellStyle name="Input 2 2 2 4 2 6" xfId="14390"/>
    <cellStyle name="Input 2 2 2 4 2 6 2" xfId="14391"/>
    <cellStyle name="Input 2 2 2 4 2 6 3" xfId="14392"/>
    <cellStyle name="Input 2 2 2 4 2 7" xfId="14393"/>
    <cellStyle name="Input 2 2 2 4 2 7 2" xfId="14394"/>
    <cellStyle name="Input 2 2 2 4 2 7 3" xfId="14395"/>
    <cellStyle name="Input 2 2 2 4 2 8" xfId="14396"/>
    <cellStyle name="Input 2 2 2 4 2 8 2" xfId="14397"/>
    <cellStyle name="Input 2 2 2 4 2 8 3" xfId="14398"/>
    <cellStyle name="Input 2 2 2 4 2 9" xfId="14399"/>
    <cellStyle name="Input 2 2 2 4 2 9 2" xfId="14400"/>
    <cellStyle name="Input 2 2 2 4 2 9 3" xfId="14401"/>
    <cellStyle name="Input 2 2 2 4 3" xfId="14402"/>
    <cellStyle name="Input 2 2 2 4 3 10" xfId="14403"/>
    <cellStyle name="Input 2 2 2 4 3 10 2" xfId="14404"/>
    <cellStyle name="Input 2 2 2 4 3 10 3" xfId="14405"/>
    <cellStyle name="Input 2 2 2 4 3 11" xfId="14406"/>
    <cellStyle name="Input 2 2 2 4 3 12" xfId="14407"/>
    <cellStyle name="Input 2 2 2 4 3 2" xfId="14408"/>
    <cellStyle name="Input 2 2 2 4 3 2 2" xfId="14409"/>
    <cellStyle name="Input 2 2 2 4 3 2 2 2" xfId="14410"/>
    <cellStyle name="Input 2 2 2 4 3 2 2 3" xfId="14411"/>
    <cellStyle name="Input 2 2 2 4 3 2 3" xfId="14412"/>
    <cellStyle name="Input 2 2 2 4 3 2 3 2" xfId="14413"/>
    <cellStyle name="Input 2 2 2 4 3 2 3 3" xfId="14414"/>
    <cellStyle name="Input 2 2 2 4 3 2 4" xfId="14415"/>
    <cellStyle name="Input 2 2 2 4 3 2 4 2" xfId="14416"/>
    <cellStyle name="Input 2 2 2 4 3 2 4 3" xfId="14417"/>
    <cellStyle name="Input 2 2 2 4 3 2 5" xfId="14418"/>
    <cellStyle name="Input 2 2 2 4 3 2 5 2" xfId="14419"/>
    <cellStyle name="Input 2 2 2 4 3 2 5 3" xfId="14420"/>
    <cellStyle name="Input 2 2 2 4 3 2 6" xfId="14421"/>
    <cellStyle name="Input 2 2 2 4 3 2 6 2" xfId="14422"/>
    <cellStyle name="Input 2 2 2 4 3 2 6 3" xfId="14423"/>
    <cellStyle name="Input 2 2 2 4 3 2 7" xfId="14424"/>
    <cellStyle name="Input 2 2 2 4 3 2 7 2" xfId="14425"/>
    <cellStyle name="Input 2 2 2 4 3 2 7 3" xfId="14426"/>
    <cellStyle name="Input 2 2 2 4 3 2 8" xfId="14427"/>
    <cellStyle name="Input 2 2 2 4 3 2 9" xfId="14428"/>
    <cellStyle name="Input 2 2 2 4 3 3" xfId="14429"/>
    <cellStyle name="Input 2 2 2 4 3 3 2" xfId="14430"/>
    <cellStyle name="Input 2 2 2 4 3 3 2 2" xfId="14431"/>
    <cellStyle name="Input 2 2 2 4 3 3 2 3" xfId="14432"/>
    <cellStyle name="Input 2 2 2 4 3 3 3" xfId="14433"/>
    <cellStyle name="Input 2 2 2 4 3 3 3 2" xfId="14434"/>
    <cellStyle name="Input 2 2 2 4 3 3 3 3" xfId="14435"/>
    <cellStyle name="Input 2 2 2 4 3 3 4" xfId="14436"/>
    <cellStyle name="Input 2 2 2 4 3 3 4 2" xfId="14437"/>
    <cellStyle name="Input 2 2 2 4 3 3 4 3" xfId="14438"/>
    <cellStyle name="Input 2 2 2 4 3 3 5" xfId="14439"/>
    <cellStyle name="Input 2 2 2 4 3 3 5 2" xfId="14440"/>
    <cellStyle name="Input 2 2 2 4 3 3 5 3" xfId="14441"/>
    <cellStyle name="Input 2 2 2 4 3 3 6" xfId="14442"/>
    <cellStyle name="Input 2 2 2 4 3 3 6 2" xfId="14443"/>
    <cellStyle name="Input 2 2 2 4 3 3 6 3" xfId="14444"/>
    <cellStyle name="Input 2 2 2 4 3 3 7" xfId="14445"/>
    <cellStyle name="Input 2 2 2 4 3 3 8" xfId="14446"/>
    <cellStyle name="Input 2 2 2 4 3 4" xfId="14447"/>
    <cellStyle name="Input 2 2 2 4 3 4 2" xfId="14448"/>
    <cellStyle name="Input 2 2 2 4 3 4 2 2" xfId="14449"/>
    <cellStyle name="Input 2 2 2 4 3 4 2 3" xfId="14450"/>
    <cellStyle name="Input 2 2 2 4 3 4 3" xfId="14451"/>
    <cellStyle name="Input 2 2 2 4 3 4 3 2" xfId="14452"/>
    <cellStyle name="Input 2 2 2 4 3 4 3 3" xfId="14453"/>
    <cellStyle name="Input 2 2 2 4 3 4 4" xfId="14454"/>
    <cellStyle name="Input 2 2 2 4 3 4 4 2" xfId="14455"/>
    <cellStyle name="Input 2 2 2 4 3 4 4 3" xfId="14456"/>
    <cellStyle name="Input 2 2 2 4 3 4 5" xfId="14457"/>
    <cellStyle name="Input 2 2 2 4 3 4 5 2" xfId="14458"/>
    <cellStyle name="Input 2 2 2 4 3 4 5 3" xfId="14459"/>
    <cellStyle name="Input 2 2 2 4 3 4 6" xfId="14460"/>
    <cellStyle name="Input 2 2 2 4 3 4 6 2" xfId="14461"/>
    <cellStyle name="Input 2 2 2 4 3 4 6 3" xfId="14462"/>
    <cellStyle name="Input 2 2 2 4 3 4 7" xfId="14463"/>
    <cellStyle name="Input 2 2 2 4 3 4 8" xfId="14464"/>
    <cellStyle name="Input 2 2 2 4 3 5" xfId="14465"/>
    <cellStyle name="Input 2 2 2 4 3 5 2" xfId="14466"/>
    <cellStyle name="Input 2 2 2 4 3 5 3" xfId="14467"/>
    <cellStyle name="Input 2 2 2 4 3 6" xfId="14468"/>
    <cellStyle name="Input 2 2 2 4 3 6 2" xfId="14469"/>
    <cellStyle name="Input 2 2 2 4 3 6 3" xfId="14470"/>
    <cellStyle name="Input 2 2 2 4 3 7" xfId="14471"/>
    <cellStyle name="Input 2 2 2 4 3 7 2" xfId="14472"/>
    <cellStyle name="Input 2 2 2 4 3 7 3" xfId="14473"/>
    <cellStyle name="Input 2 2 2 4 3 8" xfId="14474"/>
    <cellStyle name="Input 2 2 2 4 3 8 2" xfId="14475"/>
    <cellStyle name="Input 2 2 2 4 3 8 3" xfId="14476"/>
    <cellStyle name="Input 2 2 2 4 3 9" xfId="14477"/>
    <cellStyle name="Input 2 2 2 4 3 9 2" xfId="14478"/>
    <cellStyle name="Input 2 2 2 4 3 9 3" xfId="14479"/>
    <cellStyle name="Input 2 2 2 4 4" xfId="14480"/>
    <cellStyle name="Input 2 2 2 4 4 10" xfId="14481"/>
    <cellStyle name="Input 2 2 2 4 4 10 2" xfId="14482"/>
    <cellStyle name="Input 2 2 2 4 4 10 3" xfId="14483"/>
    <cellStyle name="Input 2 2 2 4 4 11" xfId="14484"/>
    <cellStyle name="Input 2 2 2 4 4 12" xfId="14485"/>
    <cellStyle name="Input 2 2 2 4 4 2" xfId="14486"/>
    <cellStyle name="Input 2 2 2 4 4 2 2" xfId="14487"/>
    <cellStyle name="Input 2 2 2 4 4 2 2 2" xfId="14488"/>
    <cellStyle name="Input 2 2 2 4 4 2 2 3" xfId="14489"/>
    <cellStyle name="Input 2 2 2 4 4 2 3" xfId="14490"/>
    <cellStyle name="Input 2 2 2 4 4 2 3 2" xfId="14491"/>
    <cellStyle name="Input 2 2 2 4 4 2 3 3" xfId="14492"/>
    <cellStyle name="Input 2 2 2 4 4 2 4" xfId="14493"/>
    <cellStyle name="Input 2 2 2 4 4 2 4 2" xfId="14494"/>
    <cellStyle name="Input 2 2 2 4 4 2 4 3" xfId="14495"/>
    <cellStyle name="Input 2 2 2 4 4 2 5" xfId="14496"/>
    <cellStyle name="Input 2 2 2 4 4 2 5 2" xfId="14497"/>
    <cellStyle name="Input 2 2 2 4 4 2 5 3" xfId="14498"/>
    <cellStyle name="Input 2 2 2 4 4 2 6" xfId="14499"/>
    <cellStyle name="Input 2 2 2 4 4 2 6 2" xfId="14500"/>
    <cellStyle name="Input 2 2 2 4 4 2 6 3" xfId="14501"/>
    <cellStyle name="Input 2 2 2 4 4 2 7" xfId="14502"/>
    <cellStyle name="Input 2 2 2 4 4 2 7 2" xfId="14503"/>
    <cellStyle name="Input 2 2 2 4 4 2 7 3" xfId="14504"/>
    <cellStyle name="Input 2 2 2 4 4 2 8" xfId="14505"/>
    <cellStyle name="Input 2 2 2 4 4 2 9" xfId="14506"/>
    <cellStyle name="Input 2 2 2 4 4 3" xfId="14507"/>
    <cellStyle name="Input 2 2 2 4 4 3 2" xfId="14508"/>
    <cellStyle name="Input 2 2 2 4 4 3 2 2" xfId="14509"/>
    <cellStyle name="Input 2 2 2 4 4 3 2 3" xfId="14510"/>
    <cellStyle name="Input 2 2 2 4 4 3 3" xfId="14511"/>
    <cellStyle name="Input 2 2 2 4 4 3 3 2" xfId="14512"/>
    <cellStyle name="Input 2 2 2 4 4 3 3 3" xfId="14513"/>
    <cellStyle name="Input 2 2 2 4 4 3 4" xfId="14514"/>
    <cellStyle name="Input 2 2 2 4 4 3 4 2" xfId="14515"/>
    <cellStyle name="Input 2 2 2 4 4 3 4 3" xfId="14516"/>
    <cellStyle name="Input 2 2 2 4 4 3 5" xfId="14517"/>
    <cellStyle name="Input 2 2 2 4 4 3 5 2" xfId="14518"/>
    <cellStyle name="Input 2 2 2 4 4 3 5 3" xfId="14519"/>
    <cellStyle name="Input 2 2 2 4 4 3 6" xfId="14520"/>
    <cellStyle name="Input 2 2 2 4 4 3 6 2" xfId="14521"/>
    <cellStyle name="Input 2 2 2 4 4 3 6 3" xfId="14522"/>
    <cellStyle name="Input 2 2 2 4 4 3 7" xfId="14523"/>
    <cellStyle name="Input 2 2 2 4 4 3 8" xfId="14524"/>
    <cellStyle name="Input 2 2 2 4 4 4" xfId="14525"/>
    <cellStyle name="Input 2 2 2 4 4 4 2" xfId="14526"/>
    <cellStyle name="Input 2 2 2 4 4 4 2 2" xfId="14527"/>
    <cellStyle name="Input 2 2 2 4 4 4 2 3" xfId="14528"/>
    <cellStyle name="Input 2 2 2 4 4 4 3" xfId="14529"/>
    <cellStyle name="Input 2 2 2 4 4 4 3 2" xfId="14530"/>
    <cellStyle name="Input 2 2 2 4 4 4 3 3" xfId="14531"/>
    <cellStyle name="Input 2 2 2 4 4 4 4" xfId="14532"/>
    <cellStyle name="Input 2 2 2 4 4 4 4 2" xfId="14533"/>
    <cellStyle name="Input 2 2 2 4 4 4 4 3" xfId="14534"/>
    <cellStyle name="Input 2 2 2 4 4 4 5" xfId="14535"/>
    <cellStyle name="Input 2 2 2 4 4 4 5 2" xfId="14536"/>
    <cellStyle name="Input 2 2 2 4 4 4 5 3" xfId="14537"/>
    <cellStyle name="Input 2 2 2 4 4 4 6" xfId="14538"/>
    <cellStyle name="Input 2 2 2 4 4 4 6 2" xfId="14539"/>
    <cellStyle name="Input 2 2 2 4 4 4 6 3" xfId="14540"/>
    <cellStyle name="Input 2 2 2 4 4 4 7" xfId="14541"/>
    <cellStyle name="Input 2 2 2 4 4 4 8" xfId="14542"/>
    <cellStyle name="Input 2 2 2 4 4 5" xfId="14543"/>
    <cellStyle name="Input 2 2 2 4 4 5 2" xfId="14544"/>
    <cellStyle name="Input 2 2 2 4 4 5 3" xfId="14545"/>
    <cellStyle name="Input 2 2 2 4 4 6" xfId="14546"/>
    <cellStyle name="Input 2 2 2 4 4 6 2" xfId="14547"/>
    <cellStyle name="Input 2 2 2 4 4 6 3" xfId="14548"/>
    <cellStyle name="Input 2 2 2 4 4 7" xfId="14549"/>
    <cellStyle name="Input 2 2 2 4 4 7 2" xfId="14550"/>
    <cellStyle name="Input 2 2 2 4 4 7 3" xfId="14551"/>
    <cellStyle name="Input 2 2 2 4 4 8" xfId="14552"/>
    <cellStyle name="Input 2 2 2 4 4 8 2" xfId="14553"/>
    <cellStyle name="Input 2 2 2 4 4 8 3" xfId="14554"/>
    <cellStyle name="Input 2 2 2 4 4 9" xfId="14555"/>
    <cellStyle name="Input 2 2 2 4 4 9 2" xfId="14556"/>
    <cellStyle name="Input 2 2 2 4 4 9 3" xfId="14557"/>
    <cellStyle name="Input 2 2 2 4 5" xfId="14558"/>
    <cellStyle name="Input 2 2 2 4 5 2" xfId="14559"/>
    <cellStyle name="Input 2 2 2 4 5 2 2" xfId="14560"/>
    <cellStyle name="Input 2 2 2 4 5 2 3" xfId="14561"/>
    <cellStyle name="Input 2 2 2 4 5 3" xfId="14562"/>
    <cellStyle name="Input 2 2 2 4 5 3 2" xfId="14563"/>
    <cellStyle name="Input 2 2 2 4 5 3 3" xfId="14564"/>
    <cellStyle name="Input 2 2 2 4 5 4" xfId="14565"/>
    <cellStyle name="Input 2 2 2 4 5 4 2" xfId="14566"/>
    <cellStyle name="Input 2 2 2 4 5 4 3" xfId="14567"/>
    <cellStyle name="Input 2 2 2 4 5 5" xfId="14568"/>
    <cellStyle name="Input 2 2 2 4 5 5 2" xfId="14569"/>
    <cellStyle name="Input 2 2 2 4 5 5 3" xfId="14570"/>
    <cellStyle name="Input 2 2 2 4 5 6" xfId="14571"/>
    <cellStyle name="Input 2 2 2 4 5 6 2" xfId="14572"/>
    <cellStyle name="Input 2 2 2 4 5 6 3" xfId="14573"/>
    <cellStyle name="Input 2 2 2 4 5 7" xfId="14574"/>
    <cellStyle name="Input 2 2 2 4 5 7 2" xfId="14575"/>
    <cellStyle name="Input 2 2 2 4 5 7 3" xfId="14576"/>
    <cellStyle name="Input 2 2 2 4 5 8" xfId="14577"/>
    <cellStyle name="Input 2 2 2 4 5 9" xfId="14578"/>
    <cellStyle name="Input 2 2 2 4 6" xfId="14579"/>
    <cellStyle name="Input 2 2 2 4 6 2" xfId="14580"/>
    <cellStyle name="Input 2 2 2 4 6 2 2" xfId="14581"/>
    <cellStyle name="Input 2 2 2 4 6 2 3" xfId="14582"/>
    <cellStyle name="Input 2 2 2 4 6 3" xfId="14583"/>
    <cellStyle name="Input 2 2 2 4 6 3 2" xfId="14584"/>
    <cellStyle name="Input 2 2 2 4 6 3 3" xfId="14585"/>
    <cellStyle name="Input 2 2 2 4 6 4" xfId="14586"/>
    <cellStyle name="Input 2 2 2 4 6 4 2" xfId="14587"/>
    <cellStyle name="Input 2 2 2 4 6 4 3" xfId="14588"/>
    <cellStyle name="Input 2 2 2 4 6 5" xfId="14589"/>
    <cellStyle name="Input 2 2 2 4 6 5 2" xfId="14590"/>
    <cellStyle name="Input 2 2 2 4 6 5 3" xfId="14591"/>
    <cellStyle name="Input 2 2 2 4 6 6" xfId="14592"/>
    <cellStyle name="Input 2 2 2 4 6 6 2" xfId="14593"/>
    <cellStyle name="Input 2 2 2 4 6 6 3" xfId="14594"/>
    <cellStyle name="Input 2 2 2 4 6 7" xfId="14595"/>
    <cellStyle name="Input 2 2 2 4 6 7 2" xfId="14596"/>
    <cellStyle name="Input 2 2 2 4 6 7 3" xfId="14597"/>
    <cellStyle name="Input 2 2 2 4 6 8" xfId="14598"/>
    <cellStyle name="Input 2 2 2 4 6 9" xfId="14599"/>
    <cellStyle name="Input 2 2 2 4 7" xfId="14600"/>
    <cellStyle name="Input 2 2 2 4 7 2" xfId="14601"/>
    <cellStyle name="Input 2 2 2 4 7 2 2" xfId="14602"/>
    <cellStyle name="Input 2 2 2 4 7 2 3" xfId="14603"/>
    <cellStyle name="Input 2 2 2 4 7 3" xfId="14604"/>
    <cellStyle name="Input 2 2 2 4 7 3 2" xfId="14605"/>
    <cellStyle name="Input 2 2 2 4 7 3 3" xfId="14606"/>
    <cellStyle name="Input 2 2 2 4 7 4" xfId="14607"/>
    <cellStyle name="Input 2 2 2 4 7 4 2" xfId="14608"/>
    <cellStyle name="Input 2 2 2 4 7 4 3" xfId="14609"/>
    <cellStyle name="Input 2 2 2 4 7 5" xfId="14610"/>
    <cellStyle name="Input 2 2 2 4 7 5 2" xfId="14611"/>
    <cellStyle name="Input 2 2 2 4 7 5 3" xfId="14612"/>
    <cellStyle name="Input 2 2 2 4 7 6" xfId="14613"/>
    <cellStyle name="Input 2 2 2 4 7 6 2" xfId="14614"/>
    <cellStyle name="Input 2 2 2 4 7 6 3" xfId="14615"/>
    <cellStyle name="Input 2 2 2 4 7 7" xfId="14616"/>
    <cellStyle name="Input 2 2 2 4 7 7 2" xfId="14617"/>
    <cellStyle name="Input 2 2 2 4 7 7 3" xfId="14618"/>
    <cellStyle name="Input 2 2 2 4 7 8" xfId="14619"/>
    <cellStyle name="Input 2 2 2 4 7 9" xfId="14620"/>
    <cellStyle name="Input 2 2 2 4 8" xfId="14621"/>
    <cellStyle name="Input 2 2 2 4 8 2" xfId="14622"/>
    <cellStyle name="Input 2 2 2 4 8 2 2" xfId="14623"/>
    <cellStyle name="Input 2 2 2 4 8 2 3" xfId="14624"/>
    <cellStyle name="Input 2 2 2 4 8 3" xfId="14625"/>
    <cellStyle name="Input 2 2 2 4 8 3 2" xfId="14626"/>
    <cellStyle name="Input 2 2 2 4 8 3 3" xfId="14627"/>
    <cellStyle name="Input 2 2 2 4 8 4" xfId="14628"/>
    <cellStyle name="Input 2 2 2 4 8 4 2" xfId="14629"/>
    <cellStyle name="Input 2 2 2 4 8 4 3" xfId="14630"/>
    <cellStyle name="Input 2 2 2 4 8 5" xfId="14631"/>
    <cellStyle name="Input 2 2 2 4 8 6" xfId="14632"/>
    <cellStyle name="Input 2 2 2 4 9" xfId="14633"/>
    <cellStyle name="Input 2 2 2 4 9 2" xfId="14634"/>
    <cellStyle name="Input 2 2 2 4 9 3" xfId="14635"/>
    <cellStyle name="Input 2 2 2 5" xfId="14636"/>
    <cellStyle name="Input 2 2 2 5 2" xfId="14637"/>
    <cellStyle name="Input 2 2 2 5 2 2" xfId="14638"/>
    <cellStyle name="Input 2 2 2 5 2 3" xfId="14639"/>
    <cellStyle name="Input 2 2 2 5 3" xfId="14640"/>
    <cellStyle name="Input 2 2 2 5 3 2" xfId="14641"/>
    <cellStyle name="Input 2 2 2 5 3 3" xfId="14642"/>
    <cellStyle name="Input 2 2 2 5 4" xfId="14643"/>
    <cellStyle name="Input 2 2 2 5 4 2" xfId="14644"/>
    <cellStyle name="Input 2 2 2 5 4 3" xfId="14645"/>
    <cellStyle name="Input 2 2 2 5 5" xfId="14646"/>
    <cellStyle name="Input 2 2 2 5 6" xfId="14647"/>
    <cellStyle name="Input 2 2 2 6" xfId="14648"/>
    <cellStyle name="Input 2 2 2 6 2" xfId="14649"/>
    <cellStyle name="Input 2 2 2 6 3" xfId="14650"/>
    <cellStyle name="Input 2 2 2 7" xfId="14651"/>
    <cellStyle name="Input 2 2 2 8" xfId="14652"/>
    <cellStyle name="Input 2 2 3" xfId="14653"/>
    <cellStyle name="Input 2 2 3 2" xfId="14654"/>
    <cellStyle name="Input 2 2 3 2 10" xfId="14655"/>
    <cellStyle name="Input 2 2 3 2 10 2" xfId="14656"/>
    <cellStyle name="Input 2 2 3 2 10 3" xfId="14657"/>
    <cellStyle name="Input 2 2 3 2 11" xfId="14658"/>
    <cellStyle name="Input 2 2 3 2 11 2" xfId="14659"/>
    <cellStyle name="Input 2 2 3 2 11 3" xfId="14660"/>
    <cellStyle name="Input 2 2 3 2 12" xfId="14661"/>
    <cellStyle name="Input 2 2 3 2 12 2" xfId="14662"/>
    <cellStyle name="Input 2 2 3 2 12 3" xfId="14663"/>
    <cellStyle name="Input 2 2 3 2 13" xfId="14664"/>
    <cellStyle name="Input 2 2 3 2 13 2" xfId="14665"/>
    <cellStyle name="Input 2 2 3 2 13 3" xfId="14666"/>
    <cellStyle name="Input 2 2 3 2 14" xfId="14667"/>
    <cellStyle name="Input 2 2 3 2 15" xfId="14668"/>
    <cellStyle name="Input 2 2 3 2 2" xfId="14669"/>
    <cellStyle name="Input 2 2 3 2 2 10" xfId="14670"/>
    <cellStyle name="Input 2 2 3 2 2 10 2" xfId="14671"/>
    <cellStyle name="Input 2 2 3 2 2 10 3" xfId="14672"/>
    <cellStyle name="Input 2 2 3 2 2 11" xfId="14673"/>
    <cellStyle name="Input 2 2 3 2 2 12" xfId="14674"/>
    <cellStyle name="Input 2 2 3 2 2 2" xfId="14675"/>
    <cellStyle name="Input 2 2 3 2 2 2 2" xfId="14676"/>
    <cellStyle name="Input 2 2 3 2 2 2 2 2" xfId="14677"/>
    <cellStyle name="Input 2 2 3 2 2 2 2 3" xfId="14678"/>
    <cellStyle name="Input 2 2 3 2 2 2 3" xfId="14679"/>
    <cellStyle name="Input 2 2 3 2 2 2 3 2" xfId="14680"/>
    <cellStyle name="Input 2 2 3 2 2 2 3 3" xfId="14681"/>
    <cellStyle name="Input 2 2 3 2 2 2 4" xfId="14682"/>
    <cellStyle name="Input 2 2 3 2 2 2 4 2" xfId="14683"/>
    <cellStyle name="Input 2 2 3 2 2 2 4 3" xfId="14684"/>
    <cellStyle name="Input 2 2 3 2 2 2 5" xfId="14685"/>
    <cellStyle name="Input 2 2 3 2 2 2 5 2" xfId="14686"/>
    <cellStyle name="Input 2 2 3 2 2 2 5 3" xfId="14687"/>
    <cellStyle name="Input 2 2 3 2 2 2 6" xfId="14688"/>
    <cellStyle name="Input 2 2 3 2 2 2 6 2" xfId="14689"/>
    <cellStyle name="Input 2 2 3 2 2 2 6 3" xfId="14690"/>
    <cellStyle name="Input 2 2 3 2 2 2 7" xfId="14691"/>
    <cellStyle name="Input 2 2 3 2 2 2 7 2" xfId="14692"/>
    <cellStyle name="Input 2 2 3 2 2 2 7 3" xfId="14693"/>
    <cellStyle name="Input 2 2 3 2 2 2 8" xfId="14694"/>
    <cellStyle name="Input 2 2 3 2 2 2 9" xfId="14695"/>
    <cellStyle name="Input 2 2 3 2 2 3" xfId="14696"/>
    <cellStyle name="Input 2 2 3 2 2 3 2" xfId="14697"/>
    <cellStyle name="Input 2 2 3 2 2 3 2 2" xfId="14698"/>
    <cellStyle name="Input 2 2 3 2 2 3 2 3" xfId="14699"/>
    <cellStyle name="Input 2 2 3 2 2 3 3" xfId="14700"/>
    <cellStyle name="Input 2 2 3 2 2 3 3 2" xfId="14701"/>
    <cellStyle name="Input 2 2 3 2 2 3 3 3" xfId="14702"/>
    <cellStyle name="Input 2 2 3 2 2 3 4" xfId="14703"/>
    <cellStyle name="Input 2 2 3 2 2 3 4 2" xfId="14704"/>
    <cellStyle name="Input 2 2 3 2 2 3 4 3" xfId="14705"/>
    <cellStyle name="Input 2 2 3 2 2 3 5" xfId="14706"/>
    <cellStyle name="Input 2 2 3 2 2 3 5 2" xfId="14707"/>
    <cellStyle name="Input 2 2 3 2 2 3 5 3" xfId="14708"/>
    <cellStyle name="Input 2 2 3 2 2 3 6" xfId="14709"/>
    <cellStyle name="Input 2 2 3 2 2 3 6 2" xfId="14710"/>
    <cellStyle name="Input 2 2 3 2 2 3 6 3" xfId="14711"/>
    <cellStyle name="Input 2 2 3 2 2 3 7" xfId="14712"/>
    <cellStyle name="Input 2 2 3 2 2 3 8" xfId="14713"/>
    <cellStyle name="Input 2 2 3 2 2 4" xfId="14714"/>
    <cellStyle name="Input 2 2 3 2 2 4 2" xfId="14715"/>
    <cellStyle name="Input 2 2 3 2 2 4 2 2" xfId="14716"/>
    <cellStyle name="Input 2 2 3 2 2 4 2 3" xfId="14717"/>
    <cellStyle name="Input 2 2 3 2 2 4 3" xfId="14718"/>
    <cellStyle name="Input 2 2 3 2 2 4 3 2" xfId="14719"/>
    <cellStyle name="Input 2 2 3 2 2 4 3 3" xfId="14720"/>
    <cellStyle name="Input 2 2 3 2 2 4 4" xfId="14721"/>
    <cellStyle name="Input 2 2 3 2 2 4 4 2" xfId="14722"/>
    <cellStyle name="Input 2 2 3 2 2 4 4 3" xfId="14723"/>
    <cellStyle name="Input 2 2 3 2 2 4 5" xfId="14724"/>
    <cellStyle name="Input 2 2 3 2 2 4 5 2" xfId="14725"/>
    <cellStyle name="Input 2 2 3 2 2 4 5 3" xfId="14726"/>
    <cellStyle name="Input 2 2 3 2 2 4 6" xfId="14727"/>
    <cellStyle name="Input 2 2 3 2 2 4 6 2" xfId="14728"/>
    <cellStyle name="Input 2 2 3 2 2 4 6 3" xfId="14729"/>
    <cellStyle name="Input 2 2 3 2 2 4 7" xfId="14730"/>
    <cellStyle name="Input 2 2 3 2 2 4 8" xfId="14731"/>
    <cellStyle name="Input 2 2 3 2 2 5" xfId="14732"/>
    <cellStyle name="Input 2 2 3 2 2 5 2" xfId="14733"/>
    <cellStyle name="Input 2 2 3 2 2 5 3" xfId="14734"/>
    <cellStyle name="Input 2 2 3 2 2 6" xfId="14735"/>
    <cellStyle name="Input 2 2 3 2 2 6 2" xfId="14736"/>
    <cellStyle name="Input 2 2 3 2 2 6 3" xfId="14737"/>
    <cellStyle name="Input 2 2 3 2 2 7" xfId="14738"/>
    <cellStyle name="Input 2 2 3 2 2 7 2" xfId="14739"/>
    <cellStyle name="Input 2 2 3 2 2 7 3" xfId="14740"/>
    <cellStyle name="Input 2 2 3 2 2 8" xfId="14741"/>
    <cellStyle name="Input 2 2 3 2 2 8 2" xfId="14742"/>
    <cellStyle name="Input 2 2 3 2 2 8 3" xfId="14743"/>
    <cellStyle name="Input 2 2 3 2 2 9" xfId="14744"/>
    <cellStyle name="Input 2 2 3 2 2 9 2" xfId="14745"/>
    <cellStyle name="Input 2 2 3 2 2 9 3" xfId="14746"/>
    <cellStyle name="Input 2 2 3 2 3" xfId="14747"/>
    <cellStyle name="Input 2 2 3 2 3 10" xfId="14748"/>
    <cellStyle name="Input 2 2 3 2 3 10 2" xfId="14749"/>
    <cellStyle name="Input 2 2 3 2 3 10 3" xfId="14750"/>
    <cellStyle name="Input 2 2 3 2 3 11" xfId="14751"/>
    <cellStyle name="Input 2 2 3 2 3 12" xfId="14752"/>
    <cellStyle name="Input 2 2 3 2 3 2" xfId="14753"/>
    <cellStyle name="Input 2 2 3 2 3 2 2" xfId="14754"/>
    <cellStyle name="Input 2 2 3 2 3 2 2 2" xfId="14755"/>
    <cellStyle name="Input 2 2 3 2 3 2 2 3" xfId="14756"/>
    <cellStyle name="Input 2 2 3 2 3 2 3" xfId="14757"/>
    <cellStyle name="Input 2 2 3 2 3 2 3 2" xfId="14758"/>
    <cellStyle name="Input 2 2 3 2 3 2 3 3" xfId="14759"/>
    <cellStyle name="Input 2 2 3 2 3 2 4" xfId="14760"/>
    <cellStyle name="Input 2 2 3 2 3 2 4 2" xfId="14761"/>
    <cellStyle name="Input 2 2 3 2 3 2 4 3" xfId="14762"/>
    <cellStyle name="Input 2 2 3 2 3 2 5" xfId="14763"/>
    <cellStyle name="Input 2 2 3 2 3 2 5 2" xfId="14764"/>
    <cellStyle name="Input 2 2 3 2 3 2 5 3" xfId="14765"/>
    <cellStyle name="Input 2 2 3 2 3 2 6" xfId="14766"/>
    <cellStyle name="Input 2 2 3 2 3 2 6 2" xfId="14767"/>
    <cellStyle name="Input 2 2 3 2 3 2 6 3" xfId="14768"/>
    <cellStyle name="Input 2 2 3 2 3 2 7" xfId="14769"/>
    <cellStyle name="Input 2 2 3 2 3 2 7 2" xfId="14770"/>
    <cellStyle name="Input 2 2 3 2 3 2 7 3" xfId="14771"/>
    <cellStyle name="Input 2 2 3 2 3 2 8" xfId="14772"/>
    <cellStyle name="Input 2 2 3 2 3 2 9" xfId="14773"/>
    <cellStyle name="Input 2 2 3 2 3 3" xfId="14774"/>
    <cellStyle name="Input 2 2 3 2 3 3 2" xfId="14775"/>
    <cellStyle name="Input 2 2 3 2 3 3 2 2" xfId="14776"/>
    <cellStyle name="Input 2 2 3 2 3 3 2 3" xfId="14777"/>
    <cellStyle name="Input 2 2 3 2 3 3 3" xfId="14778"/>
    <cellStyle name="Input 2 2 3 2 3 3 3 2" xfId="14779"/>
    <cellStyle name="Input 2 2 3 2 3 3 3 3" xfId="14780"/>
    <cellStyle name="Input 2 2 3 2 3 3 4" xfId="14781"/>
    <cellStyle name="Input 2 2 3 2 3 3 4 2" xfId="14782"/>
    <cellStyle name="Input 2 2 3 2 3 3 4 3" xfId="14783"/>
    <cellStyle name="Input 2 2 3 2 3 3 5" xfId="14784"/>
    <cellStyle name="Input 2 2 3 2 3 3 5 2" xfId="14785"/>
    <cellStyle name="Input 2 2 3 2 3 3 5 3" xfId="14786"/>
    <cellStyle name="Input 2 2 3 2 3 3 6" xfId="14787"/>
    <cellStyle name="Input 2 2 3 2 3 3 6 2" xfId="14788"/>
    <cellStyle name="Input 2 2 3 2 3 3 6 3" xfId="14789"/>
    <cellStyle name="Input 2 2 3 2 3 3 7" xfId="14790"/>
    <cellStyle name="Input 2 2 3 2 3 3 8" xfId="14791"/>
    <cellStyle name="Input 2 2 3 2 3 4" xfId="14792"/>
    <cellStyle name="Input 2 2 3 2 3 4 2" xfId="14793"/>
    <cellStyle name="Input 2 2 3 2 3 4 2 2" xfId="14794"/>
    <cellStyle name="Input 2 2 3 2 3 4 2 3" xfId="14795"/>
    <cellStyle name="Input 2 2 3 2 3 4 3" xfId="14796"/>
    <cellStyle name="Input 2 2 3 2 3 4 3 2" xfId="14797"/>
    <cellStyle name="Input 2 2 3 2 3 4 3 3" xfId="14798"/>
    <cellStyle name="Input 2 2 3 2 3 4 4" xfId="14799"/>
    <cellStyle name="Input 2 2 3 2 3 4 4 2" xfId="14800"/>
    <cellStyle name="Input 2 2 3 2 3 4 4 3" xfId="14801"/>
    <cellStyle name="Input 2 2 3 2 3 4 5" xfId="14802"/>
    <cellStyle name="Input 2 2 3 2 3 4 5 2" xfId="14803"/>
    <cellStyle name="Input 2 2 3 2 3 4 5 3" xfId="14804"/>
    <cellStyle name="Input 2 2 3 2 3 4 6" xfId="14805"/>
    <cellStyle name="Input 2 2 3 2 3 4 6 2" xfId="14806"/>
    <cellStyle name="Input 2 2 3 2 3 4 6 3" xfId="14807"/>
    <cellStyle name="Input 2 2 3 2 3 4 7" xfId="14808"/>
    <cellStyle name="Input 2 2 3 2 3 4 8" xfId="14809"/>
    <cellStyle name="Input 2 2 3 2 3 5" xfId="14810"/>
    <cellStyle name="Input 2 2 3 2 3 5 2" xfId="14811"/>
    <cellStyle name="Input 2 2 3 2 3 5 3" xfId="14812"/>
    <cellStyle name="Input 2 2 3 2 3 6" xfId="14813"/>
    <cellStyle name="Input 2 2 3 2 3 6 2" xfId="14814"/>
    <cellStyle name="Input 2 2 3 2 3 6 3" xfId="14815"/>
    <cellStyle name="Input 2 2 3 2 3 7" xfId="14816"/>
    <cellStyle name="Input 2 2 3 2 3 7 2" xfId="14817"/>
    <cellStyle name="Input 2 2 3 2 3 7 3" xfId="14818"/>
    <cellStyle name="Input 2 2 3 2 3 8" xfId="14819"/>
    <cellStyle name="Input 2 2 3 2 3 8 2" xfId="14820"/>
    <cellStyle name="Input 2 2 3 2 3 8 3" xfId="14821"/>
    <cellStyle name="Input 2 2 3 2 3 9" xfId="14822"/>
    <cellStyle name="Input 2 2 3 2 3 9 2" xfId="14823"/>
    <cellStyle name="Input 2 2 3 2 3 9 3" xfId="14824"/>
    <cellStyle name="Input 2 2 3 2 4" xfId="14825"/>
    <cellStyle name="Input 2 2 3 2 4 10" xfId="14826"/>
    <cellStyle name="Input 2 2 3 2 4 10 2" xfId="14827"/>
    <cellStyle name="Input 2 2 3 2 4 10 3" xfId="14828"/>
    <cellStyle name="Input 2 2 3 2 4 11" xfId="14829"/>
    <cellStyle name="Input 2 2 3 2 4 12" xfId="14830"/>
    <cellStyle name="Input 2 2 3 2 4 2" xfId="14831"/>
    <cellStyle name="Input 2 2 3 2 4 2 2" xfId="14832"/>
    <cellStyle name="Input 2 2 3 2 4 2 2 2" xfId="14833"/>
    <cellStyle name="Input 2 2 3 2 4 2 2 3" xfId="14834"/>
    <cellStyle name="Input 2 2 3 2 4 2 3" xfId="14835"/>
    <cellStyle name="Input 2 2 3 2 4 2 3 2" xfId="14836"/>
    <cellStyle name="Input 2 2 3 2 4 2 3 3" xfId="14837"/>
    <cellStyle name="Input 2 2 3 2 4 2 4" xfId="14838"/>
    <cellStyle name="Input 2 2 3 2 4 2 4 2" xfId="14839"/>
    <cellStyle name="Input 2 2 3 2 4 2 4 3" xfId="14840"/>
    <cellStyle name="Input 2 2 3 2 4 2 5" xfId="14841"/>
    <cellStyle name="Input 2 2 3 2 4 2 5 2" xfId="14842"/>
    <cellStyle name="Input 2 2 3 2 4 2 5 3" xfId="14843"/>
    <cellStyle name="Input 2 2 3 2 4 2 6" xfId="14844"/>
    <cellStyle name="Input 2 2 3 2 4 2 6 2" xfId="14845"/>
    <cellStyle name="Input 2 2 3 2 4 2 6 3" xfId="14846"/>
    <cellStyle name="Input 2 2 3 2 4 2 7" xfId="14847"/>
    <cellStyle name="Input 2 2 3 2 4 2 7 2" xfId="14848"/>
    <cellStyle name="Input 2 2 3 2 4 2 7 3" xfId="14849"/>
    <cellStyle name="Input 2 2 3 2 4 2 8" xfId="14850"/>
    <cellStyle name="Input 2 2 3 2 4 2 9" xfId="14851"/>
    <cellStyle name="Input 2 2 3 2 4 3" xfId="14852"/>
    <cellStyle name="Input 2 2 3 2 4 3 2" xfId="14853"/>
    <cellStyle name="Input 2 2 3 2 4 3 2 2" xfId="14854"/>
    <cellStyle name="Input 2 2 3 2 4 3 2 3" xfId="14855"/>
    <cellStyle name="Input 2 2 3 2 4 3 3" xfId="14856"/>
    <cellStyle name="Input 2 2 3 2 4 3 3 2" xfId="14857"/>
    <cellStyle name="Input 2 2 3 2 4 3 3 3" xfId="14858"/>
    <cellStyle name="Input 2 2 3 2 4 3 4" xfId="14859"/>
    <cellStyle name="Input 2 2 3 2 4 3 4 2" xfId="14860"/>
    <cellStyle name="Input 2 2 3 2 4 3 4 3" xfId="14861"/>
    <cellStyle name="Input 2 2 3 2 4 3 5" xfId="14862"/>
    <cellStyle name="Input 2 2 3 2 4 3 5 2" xfId="14863"/>
    <cellStyle name="Input 2 2 3 2 4 3 5 3" xfId="14864"/>
    <cellStyle name="Input 2 2 3 2 4 3 6" xfId="14865"/>
    <cellStyle name="Input 2 2 3 2 4 3 6 2" xfId="14866"/>
    <cellStyle name="Input 2 2 3 2 4 3 6 3" xfId="14867"/>
    <cellStyle name="Input 2 2 3 2 4 3 7" xfId="14868"/>
    <cellStyle name="Input 2 2 3 2 4 3 8" xfId="14869"/>
    <cellStyle name="Input 2 2 3 2 4 4" xfId="14870"/>
    <cellStyle name="Input 2 2 3 2 4 4 2" xfId="14871"/>
    <cellStyle name="Input 2 2 3 2 4 4 2 2" xfId="14872"/>
    <cellStyle name="Input 2 2 3 2 4 4 2 3" xfId="14873"/>
    <cellStyle name="Input 2 2 3 2 4 4 3" xfId="14874"/>
    <cellStyle name="Input 2 2 3 2 4 4 3 2" xfId="14875"/>
    <cellStyle name="Input 2 2 3 2 4 4 3 3" xfId="14876"/>
    <cellStyle name="Input 2 2 3 2 4 4 4" xfId="14877"/>
    <cellStyle name="Input 2 2 3 2 4 4 4 2" xfId="14878"/>
    <cellStyle name="Input 2 2 3 2 4 4 4 3" xfId="14879"/>
    <cellStyle name="Input 2 2 3 2 4 4 5" xfId="14880"/>
    <cellStyle name="Input 2 2 3 2 4 4 5 2" xfId="14881"/>
    <cellStyle name="Input 2 2 3 2 4 4 5 3" xfId="14882"/>
    <cellStyle name="Input 2 2 3 2 4 4 6" xfId="14883"/>
    <cellStyle name="Input 2 2 3 2 4 4 6 2" xfId="14884"/>
    <cellStyle name="Input 2 2 3 2 4 4 6 3" xfId="14885"/>
    <cellStyle name="Input 2 2 3 2 4 4 7" xfId="14886"/>
    <cellStyle name="Input 2 2 3 2 4 4 8" xfId="14887"/>
    <cellStyle name="Input 2 2 3 2 4 5" xfId="14888"/>
    <cellStyle name="Input 2 2 3 2 4 5 2" xfId="14889"/>
    <cellStyle name="Input 2 2 3 2 4 5 3" xfId="14890"/>
    <cellStyle name="Input 2 2 3 2 4 6" xfId="14891"/>
    <cellStyle name="Input 2 2 3 2 4 6 2" xfId="14892"/>
    <cellStyle name="Input 2 2 3 2 4 6 3" xfId="14893"/>
    <cellStyle name="Input 2 2 3 2 4 7" xfId="14894"/>
    <cellStyle name="Input 2 2 3 2 4 7 2" xfId="14895"/>
    <cellStyle name="Input 2 2 3 2 4 7 3" xfId="14896"/>
    <cellStyle name="Input 2 2 3 2 4 8" xfId="14897"/>
    <cellStyle name="Input 2 2 3 2 4 8 2" xfId="14898"/>
    <cellStyle name="Input 2 2 3 2 4 8 3" xfId="14899"/>
    <cellStyle name="Input 2 2 3 2 4 9" xfId="14900"/>
    <cellStyle name="Input 2 2 3 2 4 9 2" xfId="14901"/>
    <cellStyle name="Input 2 2 3 2 4 9 3" xfId="14902"/>
    <cellStyle name="Input 2 2 3 2 5" xfId="14903"/>
    <cellStyle name="Input 2 2 3 2 5 2" xfId="14904"/>
    <cellStyle name="Input 2 2 3 2 5 2 2" xfId="14905"/>
    <cellStyle name="Input 2 2 3 2 5 2 3" xfId="14906"/>
    <cellStyle name="Input 2 2 3 2 5 3" xfId="14907"/>
    <cellStyle name="Input 2 2 3 2 5 3 2" xfId="14908"/>
    <cellStyle name="Input 2 2 3 2 5 3 3" xfId="14909"/>
    <cellStyle name="Input 2 2 3 2 5 4" xfId="14910"/>
    <cellStyle name="Input 2 2 3 2 5 4 2" xfId="14911"/>
    <cellStyle name="Input 2 2 3 2 5 4 3" xfId="14912"/>
    <cellStyle name="Input 2 2 3 2 5 5" xfId="14913"/>
    <cellStyle name="Input 2 2 3 2 5 5 2" xfId="14914"/>
    <cellStyle name="Input 2 2 3 2 5 5 3" xfId="14915"/>
    <cellStyle name="Input 2 2 3 2 5 6" xfId="14916"/>
    <cellStyle name="Input 2 2 3 2 5 6 2" xfId="14917"/>
    <cellStyle name="Input 2 2 3 2 5 6 3" xfId="14918"/>
    <cellStyle name="Input 2 2 3 2 5 7" xfId="14919"/>
    <cellStyle name="Input 2 2 3 2 5 7 2" xfId="14920"/>
    <cellStyle name="Input 2 2 3 2 5 7 3" xfId="14921"/>
    <cellStyle name="Input 2 2 3 2 5 8" xfId="14922"/>
    <cellStyle name="Input 2 2 3 2 5 9" xfId="14923"/>
    <cellStyle name="Input 2 2 3 2 6" xfId="14924"/>
    <cellStyle name="Input 2 2 3 2 6 2" xfId="14925"/>
    <cellStyle name="Input 2 2 3 2 6 2 2" xfId="14926"/>
    <cellStyle name="Input 2 2 3 2 6 2 3" xfId="14927"/>
    <cellStyle name="Input 2 2 3 2 6 3" xfId="14928"/>
    <cellStyle name="Input 2 2 3 2 6 3 2" xfId="14929"/>
    <cellStyle name="Input 2 2 3 2 6 3 3" xfId="14930"/>
    <cellStyle name="Input 2 2 3 2 6 4" xfId="14931"/>
    <cellStyle name="Input 2 2 3 2 6 4 2" xfId="14932"/>
    <cellStyle name="Input 2 2 3 2 6 4 3" xfId="14933"/>
    <cellStyle name="Input 2 2 3 2 6 5" xfId="14934"/>
    <cellStyle name="Input 2 2 3 2 6 5 2" xfId="14935"/>
    <cellStyle name="Input 2 2 3 2 6 5 3" xfId="14936"/>
    <cellStyle name="Input 2 2 3 2 6 6" xfId="14937"/>
    <cellStyle name="Input 2 2 3 2 6 6 2" xfId="14938"/>
    <cellStyle name="Input 2 2 3 2 6 6 3" xfId="14939"/>
    <cellStyle name="Input 2 2 3 2 6 7" xfId="14940"/>
    <cellStyle name="Input 2 2 3 2 6 7 2" xfId="14941"/>
    <cellStyle name="Input 2 2 3 2 6 7 3" xfId="14942"/>
    <cellStyle name="Input 2 2 3 2 6 8" xfId="14943"/>
    <cellStyle name="Input 2 2 3 2 6 9" xfId="14944"/>
    <cellStyle name="Input 2 2 3 2 7" xfId="14945"/>
    <cellStyle name="Input 2 2 3 2 7 2" xfId="14946"/>
    <cellStyle name="Input 2 2 3 2 7 2 2" xfId="14947"/>
    <cellStyle name="Input 2 2 3 2 7 2 3" xfId="14948"/>
    <cellStyle name="Input 2 2 3 2 7 3" xfId="14949"/>
    <cellStyle name="Input 2 2 3 2 7 3 2" xfId="14950"/>
    <cellStyle name="Input 2 2 3 2 7 3 3" xfId="14951"/>
    <cellStyle name="Input 2 2 3 2 7 4" xfId="14952"/>
    <cellStyle name="Input 2 2 3 2 7 4 2" xfId="14953"/>
    <cellStyle name="Input 2 2 3 2 7 4 3" xfId="14954"/>
    <cellStyle name="Input 2 2 3 2 7 5" xfId="14955"/>
    <cellStyle name="Input 2 2 3 2 7 5 2" xfId="14956"/>
    <cellStyle name="Input 2 2 3 2 7 5 3" xfId="14957"/>
    <cellStyle name="Input 2 2 3 2 7 6" xfId="14958"/>
    <cellStyle name="Input 2 2 3 2 7 6 2" xfId="14959"/>
    <cellStyle name="Input 2 2 3 2 7 6 3" xfId="14960"/>
    <cellStyle name="Input 2 2 3 2 7 7" xfId="14961"/>
    <cellStyle name="Input 2 2 3 2 7 7 2" xfId="14962"/>
    <cellStyle name="Input 2 2 3 2 7 7 3" xfId="14963"/>
    <cellStyle name="Input 2 2 3 2 7 8" xfId="14964"/>
    <cellStyle name="Input 2 2 3 2 7 9" xfId="14965"/>
    <cellStyle name="Input 2 2 3 2 8" xfId="14966"/>
    <cellStyle name="Input 2 2 3 2 8 2" xfId="14967"/>
    <cellStyle name="Input 2 2 3 2 8 2 2" xfId="14968"/>
    <cellStyle name="Input 2 2 3 2 8 2 3" xfId="14969"/>
    <cellStyle name="Input 2 2 3 2 8 3" xfId="14970"/>
    <cellStyle name="Input 2 2 3 2 8 3 2" xfId="14971"/>
    <cellStyle name="Input 2 2 3 2 8 3 3" xfId="14972"/>
    <cellStyle name="Input 2 2 3 2 8 4" xfId="14973"/>
    <cellStyle name="Input 2 2 3 2 8 4 2" xfId="14974"/>
    <cellStyle name="Input 2 2 3 2 8 4 3" xfId="14975"/>
    <cellStyle name="Input 2 2 3 2 8 5" xfId="14976"/>
    <cellStyle name="Input 2 2 3 2 8 6" xfId="14977"/>
    <cellStyle name="Input 2 2 3 2 9" xfId="14978"/>
    <cellStyle name="Input 2 2 3 2 9 2" xfId="14979"/>
    <cellStyle name="Input 2 2 3 2 9 3" xfId="14980"/>
    <cellStyle name="Input 2 2 3 3" xfId="14981"/>
    <cellStyle name="Input 2 2 3 3 2" xfId="14982"/>
    <cellStyle name="Input 2 2 3 3 2 2" xfId="14983"/>
    <cellStyle name="Input 2 2 3 3 2 3" xfId="14984"/>
    <cellStyle name="Input 2 2 3 3 3" xfId="14985"/>
    <cellStyle name="Input 2 2 3 3 3 2" xfId="14986"/>
    <cellStyle name="Input 2 2 3 3 3 3" xfId="14987"/>
    <cellStyle name="Input 2 2 3 3 4" xfId="14988"/>
    <cellStyle name="Input 2 2 3 3 4 2" xfId="14989"/>
    <cellStyle name="Input 2 2 3 3 4 3" xfId="14990"/>
    <cellStyle name="Input 2 2 3 3 5" xfId="14991"/>
    <cellStyle name="Input 2 2 3 3 6" xfId="14992"/>
    <cellStyle name="Input 2 2 3 4" xfId="14993"/>
    <cellStyle name="Input 2 2 3 4 2" xfId="14994"/>
    <cellStyle name="Input 2 2 3 4 3" xfId="14995"/>
    <cellStyle name="Input 2 2 3 5" xfId="14996"/>
    <cellStyle name="Input 2 2 3 6" xfId="14997"/>
    <cellStyle name="Input 2 2 4" xfId="14998"/>
    <cellStyle name="Input 2 2 4 10" xfId="14999"/>
    <cellStyle name="Input 2 2 4 10 2" xfId="15000"/>
    <cellStyle name="Input 2 2 4 10 3" xfId="15001"/>
    <cellStyle name="Input 2 2 4 11" xfId="15002"/>
    <cellStyle name="Input 2 2 4 11 2" xfId="15003"/>
    <cellStyle name="Input 2 2 4 11 3" xfId="15004"/>
    <cellStyle name="Input 2 2 4 12" xfId="15005"/>
    <cellStyle name="Input 2 2 4 12 2" xfId="15006"/>
    <cellStyle name="Input 2 2 4 12 3" xfId="15007"/>
    <cellStyle name="Input 2 2 4 13" xfId="15008"/>
    <cellStyle name="Input 2 2 4 13 2" xfId="15009"/>
    <cellStyle name="Input 2 2 4 13 3" xfId="15010"/>
    <cellStyle name="Input 2 2 4 14" xfId="15011"/>
    <cellStyle name="Input 2 2 4 15" xfId="15012"/>
    <cellStyle name="Input 2 2 4 2" xfId="15013"/>
    <cellStyle name="Input 2 2 4 2 10" xfId="15014"/>
    <cellStyle name="Input 2 2 4 2 10 2" xfId="15015"/>
    <cellStyle name="Input 2 2 4 2 10 3" xfId="15016"/>
    <cellStyle name="Input 2 2 4 2 11" xfId="15017"/>
    <cellStyle name="Input 2 2 4 2 12" xfId="15018"/>
    <cellStyle name="Input 2 2 4 2 2" xfId="15019"/>
    <cellStyle name="Input 2 2 4 2 2 2" xfId="15020"/>
    <cellStyle name="Input 2 2 4 2 2 2 2" xfId="15021"/>
    <cellStyle name="Input 2 2 4 2 2 2 3" xfId="15022"/>
    <cellStyle name="Input 2 2 4 2 2 3" xfId="15023"/>
    <cellStyle name="Input 2 2 4 2 2 3 2" xfId="15024"/>
    <cellStyle name="Input 2 2 4 2 2 3 3" xfId="15025"/>
    <cellStyle name="Input 2 2 4 2 2 4" xfId="15026"/>
    <cellStyle name="Input 2 2 4 2 2 4 2" xfId="15027"/>
    <cellStyle name="Input 2 2 4 2 2 4 3" xfId="15028"/>
    <cellStyle name="Input 2 2 4 2 2 5" xfId="15029"/>
    <cellStyle name="Input 2 2 4 2 2 5 2" xfId="15030"/>
    <cellStyle name="Input 2 2 4 2 2 5 3" xfId="15031"/>
    <cellStyle name="Input 2 2 4 2 2 6" xfId="15032"/>
    <cellStyle name="Input 2 2 4 2 2 6 2" xfId="15033"/>
    <cellStyle name="Input 2 2 4 2 2 6 3" xfId="15034"/>
    <cellStyle name="Input 2 2 4 2 2 7" xfId="15035"/>
    <cellStyle name="Input 2 2 4 2 2 7 2" xfId="15036"/>
    <cellStyle name="Input 2 2 4 2 2 7 3" xfId="15037"/>
    <cellStyle name="Input 2 2 4 2 2 8" xfId="15038"/>
    <cellStyle name="Input 2 2 4 2 2 9" xfId="15039"/>
    <cellStyle name="Input 2 2 4 2 3" xfId="15040"/>
    <cellStyle name="Input 2 2 4 2 3 2" xfId="15041"/>
    <cellStyle name="Input 2 2 4 2 3 2 2" xfId="15042"/>
    <cellStyle name="Input 2 2 4 2 3 2 3" xfId="15043"/>
    <cellStyle name="Input 2 2 4 2 3 3" xfId="15044"/>
    <cellStyle name="Input 2 2 4 2 3 3 2" xfId="15045"/>
    <cellStyle name="Input 2 2 4 2 3 3 3" xfId="15046"/>
    <cellStyle name="Input 2 2 4 2 3 4" xfId="15047"/>
    <cellStyle name="Input 2 2 4 2 3 4 2" xfId="15048"/>
    <cellStyle name="Input 2 2 4 2 3 4 3" xfId="15049"/>
    <cellStyle name="Input 2 2 4 2 3 5" xfId="15050"/>
    <cellStyle name="Input 2 2 4 2 3 5 2" xfId="15051"/>
    <cellStyle name="Input 2 2 4 2 3 5 3" xfId="15052"/>
    <cellStyle name="Input 2 2 4 2 3 6" xfId="15053"/>
    <cellStyle name="Input 2 2 4 2 3 6 2" xfId="15054"/>
    <cellStyle name="Input 2 2 4 2 3 6 3" xfId="15055"/>
    <cellStyle name="Input 2 2 4 2 3 7" xfId="15056"/>
    <cellStyle name="Input 2 2 4 2 3 8" xfId="15057"/>
    <cellStyle name="Input 2 2 4 2 4" xfId="15058"/>
    <cellStyle name="Input 2 2 4 2 4 2" xfId="15059"/>
    <cellStyle name="Input 2 2 4 2 4 2 2" xfId="15060"/>
    <cellStyle name="Input 2 2 4 2 4 2 3" xfId="15061"/>
    <cellStyle name="Input 2 2 4 2 4 3" xfId="15062"/>
    <cellStyle name="Input 2 2 4 2 4 3 2" xfId="15063"/>
    <cellStyle name="Input 2 2 4 2 4 3 3" xfId="15064"/>
    <cellStyle name="Input 2 2 4 2 4 4" xfId="15065"/>
    <cellStyle name="Input 2 2 4 2 4 4 2" xfId="15066"/>
    <cellStyle name="Input 2 2 4 2 4 4 3" xfId="15067"/>
    <cellStyle name="Input 2 2 4 2 4 5" xfId="15068"/>
    <cellStyle name="Input 2 2 4 2 4 5 2" xfId="15069"/>
    <cellStyle name="Input 2 2 4 2 4 5 3" xfId="15070"/>
    <cellStyle name="Input 2 2 4 2 4 6" xfId="15071"/>
    <cellStyle name="Input 2 2 4 2 4 6 2" xfId="15072"/>
    <cellStyle name="Input 2 2 4 2 4 6 3" xfId="15073"/>
    <cellStyle name="Input 2 2 4 2 4 7" xfId="15074"/>
    <cellStyle name="Input 2 2 4 2 4 8" xfId="15075"/>
    <cellStyle name="Input 2 2 4 2 5" xfId="15076"/>
    <cellStyle name="Input 2 2 4 2 5 2" xfId="15077"/>
    <cellStyle name="Input 2 2 4 2 5 3" xfId="15078"/>
    <cellStyle name="Input 2 2 4 2 6" xfId="15079"/>
    <cellStyle name="Input 2 2 4 2 6 2" xfId="15080"/>
    <cellStyle name="Input 2 2 4 2 6 3" xfId="15081"/>
    <cellStyle name="Input 2 2 4 2 7" xfId="15082"/>
    <cellStyle name="Input 2 2 4 2 7 2" xfId="15083"/>
    <cellStyle name="Input 2 2 4 2 7 3" xfId="15084"/>
    <cellStyle name="Input 2 2 4 2 8" xfId="15085"/>
    <cellStyle name="Input 2 2 4 2 8 2" xfId="15086"/>
    <cellStyle name="Input 2 2 4 2 8 3" xfId="15087"/>
    <cellStyle name="Input 2 2 4 2 9" xfId="15088"/>
    <cellStyle name="Input 2 2 4 2 9 2" xfId="15089"/>
    <cellStyle name="Input 2 2 4 2 9 3" xfId="15090"/>
    <cellStyle name="Input 2 2 4 3" xfId="15091"/>
    <cellStyle name="Input 2 2 4 3 10" xfId="15092"/>
    <cellStyle name="Input 2 2 4 3 10 2" xfId="15093"/>
    <cellStyle name="Input 2 2 4 3 10 3" xfId="15094"/>
    <cellStyle name="Input 2 2 4 3 11" xfId="15095"/>
    <cellStyle name="Input 2 2 4 3 12" xfId="15096"/>
    <cellStyle name="Input 2 2 4 3 2" xfId="15097"/>
    <cellStyle name="Input 2 2 4 3 2 2" xfId="15098"/>
    <cellStyle name="Input 2 2 4 3 2 2 2" xfId="15099"/>
    <cellStyle name="Input 2 2 4 3 2 2 3" xfId="15100"/>
    <cellStyle name="Input 2 2 4 3 2 3" xfId="15101"/>
    <cellStyle name="Input 2 2 4 3 2 3 2" xfId="15102"/>
    <cellStyle name="Input 2 2 4 3 2 3 3" xfId="15103"/>
    <cellStyle name="Input 2 2 4 3 2 4" xfId="15104"/>
    <cellStyle name="Input 2 2 4 3 2 4 2" xfId="15105"/>
    <cellStyle name="Input 2 2 4 3 2 4 3" xfId="15106"/>
    <cellStyle name="Input 2 2 4 3 2 5" xfId="15107"/>
    <cellStyle name="Input 2 2 4 3 2 5 2" xfId="15108"/>
    <cellStyle name="Input 2 2 4 3 2 5 3" xfId="15109"/>
    <cellStyle name="Input 2 2 4 3 2 6" xfId="15110"/>
    <cellStyle name="Input 2 2 4 3 2 6 2" xfId="15111"/>
    <cellStyle name="Input 2 2 4 3 2 6 3" xfId="15112"/>
    <cellStyle name="Input 2 2 4 3 2 7" xfId="15113"/>
    <cellStyle name="Input 2 2 4 3 2 7 2" xfId="15114"/>
    <cellStyle name="Input 2 2 4 3 2 7 3" xfId="15115"/>
    <cellStyle name="Input 2 2 4 3 2 8" xfId="15116"/>
    <cellStyle name="Input 2 2 4 3 2 9" xfId="15117"/>
    <cellStyle name="Input 2 2 4 3 3" xfId="15118"/>
    <cellStyle name="Input 2 2 4 3 3 2" xfId="15119"/>
    <cellStyle name="Input 2 2 4 3 3 2 2" xfId="15120"/>
    <cellStyle name="Input 2 2 4 3 3 2 3" xfId="15121"/>
    <cellStyle name="Input 2 2 4 3 3 3" xfId="15122"/>
    <cellStyle name="Input 2 2 4 3 3 3 2" xfId="15123"/>
    <cellStyle name="Input 2 2 4 3 3 3 3" xfId="15124"/>
    <cellStyle name="Input 2 2 4 3 3 4" xfId="15125"/>
    <cellStyle name="Input 2 2 4 3 3 4 2" xfId="15126"/>
    <cellStyle name="Input 2 2 4 3 3 4 3" xfId="15127"/>
    <cellStyle name="Input 2 2 4 3 3 5" xfId="15128"/>
    <cellStyle name="Input 2 2 4 3 3 5 2" xfId="15129"/>
    <cellStyle name="Input 2 2 4 3 3 5 3" xfId="15130"/>
    <cellStyle name="Input 2 2 4 3 3 6" xfId="15131"/>
    <cellStyle name="Input 2 2 4 3 3 6 2" xfId="15132"/>
    <cellStyle name="Input 2 2 4 3 3 6 3" xfId="15133"/>
    <cellStyle name="Input 2 2 4 3 3 7" xfId="15134"/>
    <cellStyle name="Input 2 2 4 3 3 8" xfId="15135"/>
    <cellStyle name="Input 2 2 4 3 4" xfId="15136"/>
    <cellStyle name="Input 2 2 4 3 4 2" xfId="15137"/>
    <cellStyle name="Input 2 2 4 3 4 2 2" xfId="15138"/>
    <cellStyle name="Input 2 2 4 3 4 2 3" xfId="15139"/>
    <cellStyle name="Input 2 2 4 3 4 3" xfId="15140"/>
    <cellStyle name="Input 2 2 4 3 4 3 2" xfId="15141"/>
    <cellStyle name="Input 2 2 4 3 4 3 3" xfId="15142"/>
    <cellStyle name="Input 2 2 4 3 4 4" xfId="15143"/>
    <cellStyle name="Input 2 2 4 3 4 4 2" xfId="15144"/>
    <cellStyle name="Input 2 2 4 3 4 4 3" xfId="15145"/>
    <cellStyle name="Input 2 2 4 3 4 5" xfId="15146"/>
    <cellStyle name="Input 2 2 4 3 4 5 2" xfId="15147"/>
    <cellStyle name="Input 2 2 4 3 4 5 3" xfId="15148"/>
    <cellStyle name="Input 2 2 4 3 4 6" xfId="15149"/>
    <cellStyle name="Input 2 2 4 3 4 6 2" xfId="15150"/>
    <cellStyle name="Input 2 2 4 3 4 6 3" xfId="15151"/>
    <cellStyle name="Input 2 2 4 3 4 7" xfId="15152"/>
    <cellStyle name="Input 2 2 4 3 4 8" xfId="15153"/>
    <cellStyle name="Input 2 2 4 3 5" xfId="15154"/>
    <cellStyle name="Input 2 2 4 3 5 2" xfId="15155"/>
    <cellStyle name="Input 2 2 4 3 5 3" xfId="15156"/>
    <cellStyle name="Input 2 2 4 3 6" xfId="15157"/>
    <cellStyle name="Input 2 2 4 3 6 2" xfId="15158"/>
    <cellStyle name="Input 2 2 4 3 6 3" xfId="15159"/>
    <cellStyle name="Input 2 2 4 3 7" xfId="15160"/>
    <cellStyle name="Input 2 2 4 3 7 2" xfId="15161"/>
    <cellStyle name="Input 2 2 4 3 7 3" xfId="15162"/>
    <cellStyle name="Input 2 2 4 3 8" xfId="15163"/>
    <cellStyle name="Input 2 2 4 3 8 2" xfId="15164"/>
    <cellStyle name="Input 2 2 4 3 8 3" xfId="15165"/>
    <cellStyle name="Input 2 2 4 3 9" xfId="15166"/>
    <cellStyle name="Input 2 2 4 3 9 2" xfId="15167"/>
    <cellStyle name="Input 2 2 4 3 9 3" xfId="15168"/>
    <cellStyle name="Input 2 2 4 4" xfId="15169"/>
    <cellStyle name="Input 2 2 4 4 10" xfId="15170"/>
    <cellStyle name="Input 2 2 4 4 10 2" xfId="15171"/>
    <cellStyle name="Input 2 2 4 4 10 3" xfId="15172"/>
    <cellStyle name="Input 2 2 4 4 11" xfId="15173"/>
    <cellStyle name="Input 2 2 4 4 12" xfId="15174"/>
    <cellStyle name="Input 2 2 4 4 2" xfId="15175"/>
    <cellStyle name="Input 2 2 4 4 2 2" xfId="15176"/>
    <cellStyle name="Input 2 2 4 4 2 2 2" xfId="15177"/>
    <cellStyle name="Input 2 2 4 4 2 2 3" xfId="15178"/>
    <cellStyle name="Input 2 2 4 4 2 3" xfId="15179"/>
    <cellStyle name="Input 2 2 4 4 2 3 2" xfId="15180"/>
    <cellStyle name="Input 2 2 4 4 2 3 3" xfId="15181"/>
    <cellStyle name="Input 2 2 4 4 2 4" xfId="15182"/>
    <cellStyle name="Input 2 2 4 4 2 4 2" xfId="15183"/>
    <cellStyle name="Input 2 2 4 4 2 4 3" xfId="15184"/>
    <cellStyle name="Input 2 2 4 4 2 5" xfId="15185"/>
    <cellStyle name="Input 2 2 4 4 2 5 2" xfId="15186"/>
    <cellStyle name="Input 2 2 4 4 2 5 3" xfId="15187"/>
    <cellStyle name="Input 2 2 4 4 2 6" xfId="15188"/>
    <cellStyle name="Input 2 2 4 4 2 6 2" xfId="15189"/>
    <cellStyle name="Input 2 2 4 4 2 6 3" xfId="15190"/>
    <cellStyle name="Input 2 2 4 4 2 7" xfId="15191"/>
    <cellStyle name="Input 2 2 4 4 2 7 2" xfId="15192"/>
    <cellStyle name="Input 2 2 4 4 2 7 3" xfId="15193"/>
    <cellStyle name="Input 2 2 4 4 2 8" xfId="15194"/>
    <cellStyle name="Input 2 2 4 4 2 9" xfId="15195"/>
    <cellStyle name="Input 2 2 4 4 3" xfId="15196"/>
    <cellStyle name="Input 2 2 4 4 3 2" xfId="15197"/>
    <cellStyle name="Input 2 2 4 4 3 2 2" xfId="15198"/>
    <cellStyle name="Input 2 2 4 4 3 2 3" xfId="15199"/>
    <cellStyle name="Input 2 2 4 4 3 3" xfId="15200"/>
    <cellStyle name="Input 2 2 4 4 3 3 2" xfId="15201"/>
    <cellStyle name="Input 2 2 4 4 3 3 3" xfId="15202"/>
    <cellStyle name="Input 2 2 4 4 3 4" xfId="15203"/>
    <cellStyle name="Input 2 2 4 4 3 4 2" xfId="15204"/>
    <cellStyle name="Input 2 2 4 4 3 4 3" xfId="15205"/>
    <cellStyle name="Input 2 2 4 4 3 5" xfId="15206"/>
    <cellStyle name="Input 2 2 4 4 3 5 2" xfId="15207"/>
    <cellStyle name="Input 2 2 4 4 3 5 3" xfId="15208"/>
    <cellStyle name="Input 2 2 4 4 3 6" xfId="15209"/>
    <cellStyle name="Input 2 2 4 4 3 6 2" xfId="15210"/>
    <cellStyle name="Input 2 2 4 4 3 6 3" xfId="15211"/>
    <cellStyle name="Input 2 2 4 4 3 7" xfId="15212"/>
    <cellStyle name="Input 2 2 4 4 3 8" xfId="15213"/>
    <cellStyle name="Input 2 2 4 4 4" xfId="15214"/>
    <cellStyle name="Input 2 2 4 4 4 2" xfId="15215"/>
    <cellStyle name="Input 2 2 4 4 4 2 2" xfId="15216"/>
    <cellStyle name="Input 2 2 4 4 4 2 3" xfId="15217"/>
    <cellStyle name="Input 2 2 4 4 4 3" xfId="15218"/>
    <cellStyle name="Input 2 2 4 4 4 3 2" xfId="15219"/>
    <cellStyle name="Input 2 2 4 4 4 3 3" xfId="15220"/>
    <cellStyle name="Input 2 2 4 4 4 4" xfId="15221"/>
    <cellStyle name="Input 2 2 4 4 4 4 2" xfId="15222"/>
    <cellStyle name="Input 2 2 4 4 4 4 3" xfId="15223"/>
    <cellStyle name="Input 2 2 4 4 4 5" xfId="15224"/>
    <cellStyle name="Input 2 2 4 4 4 5 2" xfId="15225"/>
    <cellStyle name="Input 2 2 4 4 4 5 3" xfId="15226"/>
    <cellStyle name="Input 2 2 4 4 4 6" xfId="15227"/>
    <cellStyle name="Input 2 2 4 4 4 6 2" xfId="15228"/>
    <cellStyle name="Input 2 2 4 4 4 6 3" xfId="15229"/>
    <cellStyle name="Input 2 2 4 4 4 7" xfId="15230"/>
    <cellStyle name="Input 2 2 4 4 4 8" xfId="15231"/>
    <cellStyle name="Input 2 2 4 4 5" xfId="15232"/>
    <cellStyle name="Input 2 2 4 4 5 2" xfId="15233"/>
    <cellStyle name="Input 2 2 4 4 5 3" xfId="15234"/>
    <cellStyle name="Input 2 2 4 4 6" xfId="15235"/>
    <cellStyle name="Input 2 2 4 4 6 2" xfId="15236"/>
    <cellStyle name="Input 2 2 4 4 6 3" xfId="15237"/>
    <cellStyle name="Input 2 2 4 4 7" xfId="15238"/>
    <cellStyle name="Input 2 2 4 4 7 2" xfId="15239"/>
    <cellStyle name="Input 2 2 4 4 7 3" xfId="15240"/>
    <cellStyle name="Input 2 2 4 4 8" xfId="15241"/>
    <cellStyle name="Input 2 2 4 4 8 2" xfId="15242"/>
    <cellStyle name="Input 2 2 4 4 8 3" xfId="15243"/>
    <cellStyle name="Input 2 2 4 4 9" xfId="15244"/>
    <cellStyle name="Input 2 2 4 4 9 2" xfId="15245"/>
    <cellStyle name="Input 2 2 4 4 9 3" xfId="15246"/>
    <cellStyle name="Input 2 2 4 5" xfId="15247"/>
    <cellStyle name="Input 2 2 4 5 2" xfId="15248"/>
    <cellStyle name="Input 2 2 4 5 2 2" xfId="15249"/>
    <cellStyle name="Input 2 2 4 5 2 3" xfId="15250"/>
    <cellStyle name="Input 2 2 4 5 3" xfId="15251"/>
    <cellStyle name="Input 2 2 4 5 3 2" xfId="15252"/>
    <cellStyle name="Input 2 2 4 5 3 3" xfId="15253"/>
    <cellStyle name="Input 2 2 4 5 4" xfId="15254"/>
    <cellStyle name="Input 2 2 4 5 4 2" xfId="15255"/>
    <cellStyle name="Input 2 2 4 5 4 3" xfId="15256"/>
    <cellStyle name="Input 2 2 4 5 5" xfId="15257"/>
    <cellStyle name="Input 2 2 4 5 5 2" xfId="15258"/>
    <cellStyle name="Input 2 2 4 5 5 3" xfId="15259"/>
    <cellStyle name="Input 2 2 4 5 6" xfId="15260"/>
    <cellStyle name="Input 2 2 4 5 6 2" xfId="15261"/>
    <cellStyle name="Input 2 2 4 5 6 3" xfId="15262"/>
    <cellStyle name="Input 2 2 4 5 7" xfId="15263"/>
    <cellStyle name="Input 2 2 4 5 7 2" xfId="15264"/>
    <cellStyle name="Input 2 2 4 5 7 3" xfId="15265"/>
    <cellStyle name="Input 2 2 4 5 8" xfId="15266"/>
    <cellStyle name="Input 2 2 4 5 9" xfId="15267"/>
    <cellStyle name="Input 2 2 4 6" xfId="15268"/>
    <cellStyle name="Input 2 2 4 6 2" xfId="15269"/>
    <cellStyle name="Input 2 2 4 6 2 2" xfId="15270"/>
    <cellStyle name="Input 2 2 4 6 2 3" xfId="15271"/>
    <cellStyle name="Input 2 2 4 6 3" xfId="15272"/>
    <cellStyle name="Input 2 2 4 6 3 2" xfId="15273"/>
    <cellStyle name="Input 2 2 4 6 3 3" xfId="15274"/>
    <cellStyle name="Input 2 2 4 6 4" xfId="15275"/>
    <cellStyle name="Input 2 2 4 6 4 2" xfId="15276"/>
    <cellStyle name="Input 2 2 4 6 4 3" xfId="15277"/>
    <cellStyle name="Input 2 2 4 6 5" xfId="15278"/>
    <cellStyle name="Input 2 2 4 6 5 2" xfId="15279"/>
    <cellStyle name="Input 2 2 4 6 5 3" xfId="15280"/>
    <cellStyle name="Input 2 2 4 6 6" xfId="15281"/>
    <cellStyle name="Input 2 2 4 6 6 2" xfId="15282"/>
    <cellStyle name="Input 2 2 4 6 6 3" xfId="15283"/>
    <cellStyle name="Input 2 2 4 6 7" xfId="15284"/>
    <cellStyle name="Input 2 2 4 6 7 2" xfId="15285"/>
    <cellStyle name="Input 2 2 4 6 7 3" xfId="15286"/>
    <cellStyle name="Input 2 2 4 6 8" xfId="15287"/>
    <cellStyle name="Input 2 2 4 6 9" xfId="15288"/>
    <cellStyle name="Input 2 2 4 7" xfId="15289"/>
    <cellStyle name="Input 2 2 4 7 2" xfId="15290"/>
    <cellStyle name="Input 2 2 4 7 2 2" xfId="15291"/>
    <cellStyle name="Input 2 2 4 7 2 3" xfId="15292"/>
    <cellStyle name="Input 2 2 4 7 3" xfId="15293"/>
    <cellStyle name="Input 2 2 4 7 3 2" xfId="15294"/>
    <cellStyle name="Input 2 2 4 7 3 3" xfId="15295"/>
    <cellStyle name="Input 2 2 4 7 4" xfId="15296"/>
    <cellStyle name="Input 2 2 4 7 4 2" xfId="15297"/>
    <cellStyle name="Input 2 2 4 7 4 3" xfId="15298"/>
    <cellStyle name="Input 2 2 4 7 5" xfId="15299"/>
    <cellStyle name="Input 2 2 4 7 5 2" xfId="15300"/>
    <cellStyle name="Input 2 2 4 7 5 3" xfId="15301"/>
    <cellStyle name="Input 2 2 4 7 6" xfId="15302"/>
    <cellStyle name="Input 2 2 4 7 6 2" xfId="15303"/>
    <cellStyle name="Input 2 2 4 7 6 3" xfId="15304"/>
    <cellStyle name="Input 2 2 4 7 7" xfId="15305"/>
    <cellStyle name="Input 2 2 4 7 7 2" xfId="15306"/>
    <cellStyle name="Input 2 2 4 7 7 3" xfId="15307"/>
    <cellStyle name="Input 2 2 4 7 8" xfId="15308"/>
    <cellStyle name="Input 2 2 4 7 9" xfId="15309"/>
    <cellStyle name="Input 2 2 4 8" xfId="15310"/>
    <cellStyle name="Input 2 2 4 8 2" xfId="15311"/>
    <cellStyle name="Input 2 2 4 8 2 2" xfId="15312"/>
    <cellStyle name="Input 2 2 4 8 2 3" xfId="15313"/>
    <cellStyle name="Input 2 2 4 8 3" xfId="15314"/>
    <cellStyle name="Input 2 2 4 8 3 2" xfId="15315"/>
    <cellStyle name="Input 2 2 4 8 3 3" xfId="15316"/>
    <cellStyle name="Input 2 2 4 8 4" xfId="15317"/>
    <cellStyle name="Input 2 2 4 8 4 2" xfId="15318"/>
    <cellStyle name="Input 2 2 4 8 4 3" xfId="15319"/>
    <cellStyle name="Input 2 2 4 8 5" xfId="15320"/>
    <cellStyle name="Input 2 2 4 8 6" xfId="15321"/>
    <cellStyle name="Input 2 2 4 9" xfId="15322"/>
    <cellStyle name="Input 2 2 4 9 2" xfId="15323"/>
    <cellStyle name="Input 2 2 4 9 3" xfId="15324"/>
    <cellStyle name="Input 2 2 5" xfId="15325"/>
    <cellStyle name="Input 2 2 5 2" xfId="15326"/>
    <cellStyle name="Input 2 2 5 2 2" xfId="15327"/>
    <cellStyle name="Input 2 2 5 2 3" xfId="15328"/>
    <cellStyle name="Input 2 2 5 3" xfId="15329"/>
    <cellStyle name="Input 2 2 5 3 2" xfId="15330"/>
    <cellStyle name="Input 2 2 5 3 3" xfId="15331"/>
    <cellStyle name="Input 2 2 5 4" xfId="15332"/>
    <cellStyle name="Input 2 2 5 4 2" xfId="15333"/>
    <cellStyle name="Input 2 2 5 4 3" xfId="15334"/>
    <cellStyle name="Input 2 2 5 5" xfId="15335"/>
    <cellStyle name="Input 2 2 5 6" xfId="15336"/>
    <cellStyle name="Input 2 2 6" xfId="15337"/>
    <cellStyle name="Input 2 2 6 2" xfId="15338"/>
    <cellStyle name="Input 2 2 6 3" xfId="15339"/>
    <cellStyle name="Input 2 2 7" xfId="15340"/>
    <cellStyle name="Input 2 2 8" xfId="15341"/>
    <cellStyle name="Input 2 3" xfId="15342"/>
    <cellStyle name="Input 2 3 2" xfId="15343"/>
    <cellStyle name="Input 2 3 2 2" xfId="15344"/>
    <cellStyle name="Input 2 3 2 2 2" xfId="15345"/>
    <cellStyle name="Input 2 3 2 2 2 10" xfId="15346"/>
    <cellStyle name="Input 2 3 2 2 2 10 2" xfId="15347"/>
    <cellStyle name="Input 2 3 2 2 2 10 3" xfId="15348"/>
    <cellStyle name="Input 2 3 2 2 2 11" xfId="15349"/>
    <cellStyle name="Input 2 3 2 2 2 11 2" xfId="15350"/>
    <cellStyle name="Input 2 3 2 2 2 11 3" xfId="15351"/>
    <cellStyle name="Input 2 3 2 2 2 12" xfId="15352"/>
    <cellStyle name="Input 2 3 2 2 2 12 2" xfId="15353"/>
    <cellStyle name="Input 2 3 2 2 2 12 3" xfId="15354"/>
    <cellStyle name="Input 2 3 2 2 2 13" xfId="15355"/>
    <cellStyle name="Input 2 3 2 2 2 13 2" xfId="15356"/>
    <cellStyle name="Input 2 3 2 2 2 13 3" xfId="15357"/>
    <cellStyle name="Input 2 3 2 2 2 14" xfId="15358"/>
    <cellStyle name="Input 2 3 2 2 2 15" xfId="15359"/>
    <cellStyle name="Input 2 3 2 2 2 2" xfId="15360"/>
    <cellStyle name="Input 2 3 2 2 2 2 10" xfId="15361"/>
    <cellStyle name="Input 2 3 2 2 2 2 10 2" xfId="15362"/>
    <cellStyle name="Input 2 3 2 2 2 2 10 3" xfId="15363"/>
    <cellStyle name="Input 2 3 2 2 2 2 11" xfId="15364"/>
    <cellStyle name="Input 2 3 2 2 2 2 12" xfId="15365"/>
    <cellStyle name="Input 2 3 2 2 2 2 2" xfId="15366"/>
    <cellStyle name="Input 2 3 2 2 2 2 2 2" xfId="15367"/>
    <cellStyle name="Input 2 3 2 2 2 2 2 2 2" xfId="15368"/>
    <cellStyle name="Input 2 3 2 2 2 2 2 2 3" xfId="15369"/>
    <cellStyle name="Input 2 3 2 2 2 2 2 3" xfId="15370"/>
    <cellStyle name="Input 2 3 2 2 2 2 2 3 2" xfId="15371"/>
    <cellStyle name="Input 2 3 2 2 2 2 2 3 3" xfId="15372"/>
    <cellStyle name="Input 2 3 2 2 2 2 2 4" xfId="15373"/>
    <cellStyle name="Input 2 3 2 2 2 2 2 4 2" xfId="15374"/>
    <cellStyle name="Input 2 3 2 2 2 2 2 4 3" xfId="15375"/>
    <cellStyle name="Input 2 3 2 2 2 2 2 5" xfId="15376"/>
    <cellStyle name="Input 2 3 2 2 2 2 2 5 2" xfId="15377"/>
    <cellStyle name="Input 2 3 2 2 2 2 2 5 3" xfId="15378"/>
    <cellStyle name="Input 2 3 2 2 2 2 2 6" xfId="15379"/>
    <cellStyle name="Input 2 3 2 2 2 2 2 6 2" xfId="15380"/>
    <cellStyle name="Input 2 3 2 2 2 2 2 6 3" xfId="15381"/>
    <cellStyle name="Input 2 3 2 2 2 2 2 7" xfId="15382"/>
    <cellStyle name="Input 2 3 2 2 2 2 2 7 2" xfId="15383"/>
    <cellStyle name="Input 2 3 2 2 2 2 2 7 3" xfId="15384"/>
    <cellStyle name="Input 2 3 2 2 2 2 2 8" xfId="15385"/>
    <cellStyle name="Input 2 3 2 2 2 2 2 9" xfId="15386"/>
    <cellStyle name="Input 2 3 2 2 2 2 3" xfId="15387"/>
    <cellStyle name="Input 2 3 2 2 2 2 3 2" xfId="15388"/>
    <cellStyle name="Input 2 3 2 2 2 2 3 2 2" xfId="15389"/>
    <cellStyle name="Input 2 3 2 2 2 2 3 2 3" xfId="15390"/>
    <cellStyle name="Input 2 3 2 2 2 2 3 3" xfId="15391"/>
    <cellStyle name="Input 2 3 2 2 2 2 3 3 2" xfId="15392"/>
    <cellStyle name="Input 2 3 2 2 2 2 3 3 3" xfId="15393"/>
    <cellStyle name="Input 2 3 2 2 2 2 3 4" xfId="15394"/>
    <cellStyle name="Input 2 3 2 2 2 2 3 4 2" xfId="15395"/>
    <cellStyle name="Input 2 3 2 2 2 2 3 4 3" xfId="15396"/>
    <cellStyle name="Input 2 3 2 2 2 2 3 5" xfId="15397"/>
    <cellStyle name="Input 2 3 2 2 2 2 3 5 2" xfId="15398"/>
    <cellStyle name="Input 2 3 2 2 2 2 3 5 3" xfId="15399"/>
    <cellStyle name="Input 2 3 2 2 2 2 3 6" xfId="15400"/>
    <cellStyle name="Input 2 3 2 2 2 2 3 6 2" xfId="15401"/>
    <cellStyle name="Input 2 3 2 2 2 2 3 6 3" xfId="15402"/>
    <cellStyle name="Input 2 3 2 2 2 2 3 7" xfId="15403"/>
    <cellStyle name="Input 2 3 2 2 2 2 3 8" xfId="15404"/>
    <cellStyle name="Input 2 3 2 2 2 2 4" xfId="15405"/>
    <cellStyle name="Input 2 3 2 2 2 2 4 2" xfId="15406"/>
    <cellStyle name="Input 2 3 2 2 2 2 4 2 2" xfId="15407"/>
    <cellStyle name="Input 2 3 2 2 2 2 4 2 3" xfId="15408"/>
    <cellStyle name="Input 2 3 2 2 2 2 4 3" xfId="15409"/>
    <cellStyle name="Input 2 3 2 2 2 2 4 3 2" xfId="15410"/>
    <cellStyle name="Input 2 3 2 2 2 2 4 3 3" xfId="15411"/>
    <cellStyle name="Input 2 3 2 2 2 2 4 4" xfId="15412"/>
    <cellStyle name="Input 2 3 2 2 2 2 4 4 2" xfId="15413"/>
    <cellStyle name="Input 2 3 2 2 2 2 4 4 3" xfId="15414"/>
    <cellStyle name="Input 2 3 2 2 2 2 4 5" xfId="15415"/>
    <cellStyle name="Input 2 3 2 2 2 2 4 5 2" xfId="15416"/>
    <cellStyle name="Input 2 3 2 2 2 2 4 5 3" xfId="15417"/>
    <cellStyle name="Input 2 3 2 2 2 2 4 6" xfId="15418"/>
    <cellStyle name="Input 2 3 2 2 2 2 4 6 2" xfId="15419"/>
    <cellStyle name="Input 2 3 2 2 2 2 4 6 3" xfId="15420"/>
    <cellStyle name="Input 2 3 2 2 2 2 4 7" xfId="15421"/>
    <cellStyle name="Input 2 3 2 2 2 2 4 8" xfId="15422"/>
    <cellStyle name="Input 2 3 2 2 2 2 5" xfId="15423"/>
    <cellStyle name="Input 2 3 2 2 2 2 5 2" xfId="15424"/>
    <cellStyle name="Input 2 3 2 2 2 2 5 3" xfId="15425"/>
    <cellStyle name="Input 2 3 2 2 2 2 6" xfId="15426"/>
    <cellStyle name="Input 2 3 2 2 2 2 6 2" xfId="15427"/>
    <cellStyle name="Input 2 3 2 2 2 2 6 3" xfId="15428"/>
    <cellStyle name="Input 2 3 2 2 2 2 7" xfId="15429"/>
    <cellStyle name="Input 2 3 2 2 2 2 7 2" xfId="15430"/>
    <cellStyle name="Input 2 3 2 2 2 2 7 3" xfId="15431"/>
    <cellStyle name="Input 2 3 2 2 2 2 8" xfId="15432"/>
    <cellStyle name="Input 2 3 2 2 2 2 8 2" xfId="15433"/>
    <cellStyle name="Input 2 3 2 2 2 2 8 3" xfId="15434"/>
    <cellStyle name="Input 2 3 2 2 2 2 9" xfId="15435"/>
    <cellStyle name="Input 2 3 2 2 2 2 9 2" xfId="15436"/>
    <cellStyle name="Input 2 3 2 2 2 2 9 3" xfId="15437"/>
    <cellStyle name="Input 2 3 2 2 2 3" xfId="15438"/>
    <cellStyle name="Input 2 3 2 2 2 3 10" xfId="15439"/>
    <cellStyle name="Input 2 3 2 2 2 3 10 2" xfId="15440"/>
    <cellStyle name="Input 2 3 2 2 2 3 10 3" xfId="15441"/>
    <cellStyle name="Input 2 3 2 2 2 3 11" xfId="15442"/>
    <cellStyle name="Input 2 3 2 2 2 3 12" xfId="15443"/>
    <cellStyle name="Input 2 3 2 2 2 3 2" xfId="15444"/>
    <cellStyle name="Input 2 3 2 2 2 3 2 2" xfId="15445"/>
    <cellStyle name="Input 2 3 2 2 2 3 2 2 2" xfId="15446"/>
    <cellStyle name="Input 2 3 2 2 2 3 2 2 3" xfId="15447"/>
    <cellStyle name="Input 2 3 2 2 2 3 2 3" xfId="15448"/>
    <cellStyle name="Input 2 3 2 2 2 3 2 3 2" xfId="15449"/>
    <cellStyle name="Input 2 3 2 2 2 3 2 3 3" xfId="15450"/>
    <cellStyle name="Input 2 3 2 2 2 3 2 4" xfId="15451"/>
    <cellStyle name="Input 2 3 2 2 2 3 2 4 2" xfId="15452"/>
    <cellStyle name="Input 2 3 2 2 2 3 2 4 3" xfId="15453"/>
    <cellStyle name="Input 2 3 2 2 2 3 2 5" xfId="15454"/>
    <cellStyle name="Input 2 3 2 2 2 3 2 5 2" xfId="15455"/>
    <cellStyle name="Input 2 3 2 2 2 3 2 5 3" xfId="15456"/>
    <cellStyle name="Input 2 3 2 2 2 3 2 6" xfId="15457"/>
    <cellStyle name="Input 2 3 2 2 2 3 2 6 2" xfId="15458"/>
    <cellStyle name="Input 2 3 2 2 2 3 2 6 3" xfId="15459"/>
    <cellStyle name="Input 2 3 2 2 2 3 2 7" xfId="15460"/>
    <cellStyle name="Input 2 3 2 2 2 3 2 7 2" xfId="15461"/>
    <cellStyle name="Input 2 3 2 2 2 3 2 7 3" xfId="15462"/>
    <cellStyle name="Input 2 3 2 2 2 3 2 8" xfId="15463"/>
    <cellStyle name="Input 2 3 2 2 2 3 2 9" xfId="15464"/>
    <cellStyle name="Input 2 3 2 2 2 3 3" xfId="15465"/>
    <cellStyle name="Input 2 3 2 2 2 3 3 2" xfId="15466"/>
    <cellStyle name="Input 2 3 2 2 2 3 3 2 2" xfId="15467"/>
    <cellStyle name="Input 2 3 2 2 2 3 3 2 3" xfId="15468"/>
    <cellStyle name="Input 2 3 2 2 2 3 3 3" xfId="15469"/>
    <cellStyle name="Input 2 3 2 2 2 3 3 3 2" xfId="15470"/>
    <cellStyle name="Input 2 3 2 2 2 3 3 3 3" xfId="15471"/>
    <cellStyle name="Input 2 3 2 2 2 3 3 4" xfId="15472"/>
    <cellStyle name="Input 2 3 2 2 2 3 3 4 2" xfId="15473"/>
    <cellStyle name="Input 2 3 2 2 2 3 3 4 3" xfId="15474"/>
    <cellStyle name="Input 2 3 2 2 2 3 3 5" xfId="15475"/>
    <cellStyle name="Input 2 3 2 2 2 3 3 5 2" xfId="15476"/>
    <cellStyle name="Input 2 3 2 2 2 3 3 5 3" xfId="15477"/>
    <cellStyle name="Input 2 3 2 2 2 3 3 6" xfId="15478"/>
    <cellStyle name="Input 2 3 2 2 2 3 3 6 2" xfId="15479"/>
    <cellStyle name="Input 2 3 2 2 2 3 3 6 3" xfId="15480"/>
    <cellStyle name="Input 2 3 2 2 2 3 3 7" xfId="15481"/>
    <cellStyle name="Input 2 3 2 2 2 3 3 8" xfId="15482"/>
    <cellStyle name="Input 2 3 2 2 2 3 4" xfId="15483"/>
    <cellStyle name="Input 2 3 2 2 2 3 4 2" xfId="15484"/>
    <cellStyle name="Input 2 3 2 2 2 3 4 2 2" xfId="15485"/>
    <cellStyle name="Input 2 3 2 2 2 3 4 2 3" xfId="15486"/>
    <cellStyle name="Input 2 3 2 2 2 3 4 3" xfId="15487"/>
    <cellStyle name="Input 2 3 2 2 2 3 4 3 2" xfId="15488"/>
    <cellStyle name="Input 2 3 2 2 2 3 4 3 3" xfId="15489"/>
    <cellStyle name="Input 2 3 2 2 2 3 4 4" xfId="15490"/>
    <cellStyle name="Input 2 3 2 2 2 3 4 4 2" xfId="15491"/>
    <cellStyle name="Input 2 3 2 2 2 3 4 4 3" xfId="15492"/>
    <cellStyle name="Input 2 3 2 2 2 3 4 5" xfId="15493"/>
    <cellStyle name="Input 2 3 2 2 2 3 4 5 2" xfId="15494"/>
    <cellStyle name="Input 2 3 2 2 2 3 4 5 3" xfId="15495"/>
    <cellStyle name="Input 2 3 2 2 2 3 4 6" xfId="15496"/>
    <cellStyle name="Input 2 3 2 2 2 3 4 6 2" xfId="15497"/>
    <cellStyle name="Input 2 3 2 2 2 3 4 6 3" xfId="15498"/>
    <cellStyle name="Input 2 3 2 2 2 3 4 7" xfId="15499"/>
    <cellStyle name="Input 2 3 2 2 2 3 4 8" xfId="15500"/>
    <cellStyle name="Input 2 3 2 2 2 3 5" xfId="15501"/>
    <cellStyle name="Input 2 3 2 2 2 3 5 2" xfId="15502"/>
    <cellStyle name="Input 2 3 2 2 2 3 5 3" xfId="15503"/>
    <cellStyle name="Input 2 3 2 2 2 3 6" xfId="15504"/>
    <cellStyle name="Input 2 3 2 2 2 3 6 2" xfId="15505"/>
    <cellStyle name="Input 2 3 2 2 2 3 6 3" xfId="15506"/>
    <cellStyle name="Input 2 3 2 2 2 3 7" xfId="15507"/>
    <cellStyle name="Input 2 3 2 2 2 3 7 2" xfId="15508"/>
    <cellStyle name="Input 2 3 2 2 2 3 7 3" xfId="15509"/>
    <cellStyle name="Input 2 3 2 2 2 3 8" xfId="15510"/>
    <cellStyle name="Input 2 3 2 2 2 3 8 2" xfId="15511"/>
    <cellStyle name="Input 2 3 2 2 2 3 8 3" xfId="15512"/>
    <cellStyle name="Input 2 3 2 2 2 3 9" xfId="15513"/>
    <cellStyle name="Input 2 3 2 2 2 3 9 2" xfId="15514"/>
    <cellStyle name="Input 2 3 2 2 2 3 9 3" xfId="15515"/>
    <cellStyle name="Input 2 3 2 2 2 4" xfId="15516"/>
    <cellStyle name="Input 2 3 2 2 2 4 10" xfId="15517"/>
    <cellStyle name="Input 2 3 2 2 2 4 10 2" xfId="15518"/>
    <cellStyle name="Input 2 3 2 2 2 4 10 3" xfId="15519"/>
    <cellStyle name="Input 2 3 2 2 2 4 11" xfId="15520"/>
    <cellStyle name="Input 2 3 2 2 2 4 12" xfId="15521"/>
    <cellStyle name="Input 2 3 2 2 2 4 2" xfId="15522"/>
    <cellStyle name="Input 2 3 2 2 2 4 2 2" xfId="15523"/>
    <cellStyle name="Input 2 3 2 2 2 4 2 2 2" xfId="15524"/>
    <cellStyle name="Input 2 3 2 2 2 4 2 2 3" xfId="15525"/>
    <cellStyle name="Input 2 3 2 2 2 4 2 3" xfId="15526"/>
    <cellStyle name="Input 2 3 2 2 2 4 2 3 2" xfId="15527"/>
    <cellStyle name="Input 2 3 2 2 2 4 2 3 3" xfId="15528"/>
    <cellStyle name="Input 2 3 2 2 2 4 2 4" xfId="15529"/>
    <cellStyle name="Input 2 3 2 2 2 4 2 4 2" xfId="15530"/>
    <cellStyle name="Input 2 3 2 2 2 4 2 4 3" xfId="15531"/>
    <cellStyle name="Input 2 3 2 2 2 4 2 5" xfId="15532"/>
    <cellStyle name="Input 2 3 2 2 2 4 2 5 2" xfId="15533"/>
    <cellStyle name="Input 2 3 2 2 2 4 2 5 3" xfId="15534"/>
    <cellStyle name="Input 2 3 2 2 2 4 2 6" xfId="15535"/>
    <cellStyle name="Input 2 3 2 2 2 4 2 6 2" xfId="15536"/>
    <cellStyle name="Input 2 3 2 2 2 4 2 6 3" xfId="15537"/>
    <cellStyle name="Input 2 3 2 2 2 4 2 7" xfId="15538"/>
    <cellStyle name="Input 2 3 2 2 2 4 2 7 2" xfId="15539"/>
    <cellStyle name="Input 2 3 2 2 2 4 2 7 3" xfId="15540"/>
    <cellStyle name="Input 2 3 2 2 2 4 2 8" xfId="15541"/>
    <cellStyle name="Input 2 3 2 2 2 4 2 9" xfId="15542"/>
    <cellStyle name="Input 2 3 2 2 2 4 3" xfId="15543"/>
    <cellStyle name="Input 2 3 2 2 2 4 3 2" xfId="15544"/>
    <cellStyle name="Input 2 3 2 2 2 4 3 2 2" xfId="15545"/>
    <cellStyle name="Input 2 3 2 2 2 4 3 2 3" xfId="15546"/>
    <cellStyle name="Input 2 3 2 2 2 4 3 3" xfId="15547"/>
    <cellStyle name="Input 2 3 2 2 2 4 3 3 2" xfId="15548"/>
    <cellStyle name="Input 2 3 2 2 2 4 3 3 3" xfId="15549"/>
    <cellStyle name="Input 2 3 2 2 2 4 3 4" xfId="15550"/>
    <cellStyle name="Input 2 3 2 2 2 4 3 4 2" xfId="15551"/>
    <cellStyle name="Input 2 3 2 2 2 4 3 4 3" xfId="15552"/>
    <cellStyle name="Input 2 3 2 2 2 4 3 5" xfId="15553"/>
    <cellStyle name="Input 2 3 2 2 2 4 3 5 2" xfId="15554"/>
    <cellStyle name="Input 2 3 2 2 2 4 3 5 3" xfId="15555"/>
    <cellStyle name="Input 2 3 2 2 2 4 3 6" xfId="15556"/>
    <cellStyle name="Input 2 3 2 2 2 4 3 6 2" xfId="15557"/>
    <cellStyle name="Input 2 3 2 2 2 4 3 6 3" xfId="15558"/>
    <cellStyle name="Input 2 3 2 2 2 4 3 7" xfId="15559"/>
    <cellStyle name="Input 2 3 2 2 2 4 3 8" xfId="15560"/>
    <cellStyle name="Input 2 3 2 2 2 4 4" xfId="15561"/>
    <cellStyle name="Input 2 3 2 2 2 4 4 2" xfId="15562"/>
    <cellStyle name="Input 2 3 2 2 2 4 4 2 2" xfId="15563"/>
    <cellStyle name="Input 2 3 2 2 2 4 4 2 3" xfId="15564"/>
    <cellStyle name="Input 2 3 2 2 2 4 4 3" xfId="15565"/>
    <cellStyle name="Input 2 3 2 2 2 4 4 3 2" xfId="15566"/>
    <cellStyle name="Input 2 3 2 2 2 4 4 3 3" xfId="15567"/>
    <cellStyle name="Input 2 3 2 2 2 4 4 4" xfId="15568"/>
    <cellStyle name="Input 2 3 2 2 2 4 4 4 2" xfId="15569"/>
    <cellStyle name="Input 2 3 2 2 2 4 4 4 3" xfId="15570"/>
    <cellStyle name="Input 2 3 2 2 2 4 4 5" xfId="15571"/>
    <cellStyle name="Input 2 3 2 2 2 4 4 5 2" xfId="15572"/>
    <cellStyle name="Input 2 3 2 2 2 4 4 5 3" xfId="15573"/>
    <cellStyle name="Input 2 3 2 2 2 4 4 6" xfId="15574"/>
    <cellStyle name="Input 2 3 2 2 2 4 4 6 2" xfId="15575"/>
    <cellStyle name="Input 2 3 2 2 2 4 4 6 3" xfId="15576"/>
    <cellStyle name="Input 2 3 2 2 2 4 4 7" xfId="15577"/>
    <cellStyle name="Input 2 3 2 2 2 4 4 8" xfId="15578"/>
    <cellStyle name="Input 2 3 2 2 2 4 5" xfId="15579"/>
    <cellStyle name="Input 2 3 2 2 2 4 5 2" xfId="15580"/>
    <cellStyle name="Input 2 3 2 2 2 4 5 3" xfId="15581"/>
    <cellStyle name="Input 2 3 2 2 2 4 6" xfId="15582"/>
    <cellStyle name="Input 2 3 2 2 2 4 6 2" xfId="15583"/>
    <cellStyle name="Input 2 3 2 2 2 4 6 3" xfId="15584"/>
    <cellStyle name="Input 2 3 2 2 2 4 7" xfId="15585"/>
    <cellStyle name="Input 2 3 2 2 2 4 7 2" xfId="15586"/>
    <cellStyle name="Input 2 3 2 2 2 4 7 3" xfId="15587"/>
    <cellStyle name="Input 2 3 2 2 2 4 8" xfId="15588"/>
    <cellStyle name="Input 2 3 2 2 2 4 8 2" xfId="15589"/>
    <cellStyle name="Input 2 3 2 2 2 4 8 3" xfId="15590"/>
    <cellStyle name="Input 2 3 2 2 2 4 9" xfId="15591"/>
    <cellStyle name="Input 2 3 2 2 2 4 9 2" xfId="15592"/>
    <cellStyle name="Input 2 3 2 2 2 4 9 3" xfId="15593"/>
    <cellStyle name="Input 2 3 2 2 2 5" xfId="15594"/>
    <cellStyle name="Input 2 3 2 2 2 5 2" xfId="15595"/>
    <cellStyle name="Input 2 3 2 2 2 5 2 2" xfId="15596"/>
    <cellStyle name="Input 2 3 2 2 2 5 2 3" xfId="15597"/>
    <cellStyle name="Input 2 3 2 2 2 5 3" xfId="15598"/>
    <cellStyle name="Input 2 3 2 2 2 5 3 2" xfId="15599"/>
    <cellStyle name="Input 2 3 2 2 2 5 3 3" xfId="15600"/>
    <cellStyle name="Input 2 3 2 2 2 5 4" xfId="15601"/>
    <cellStyle name="Input 2 3 2 2 2 5 4 2" xfId="15602"/>
    <cellStyle name="Input 2 3 2 2 2 5 4 3" xfId="15603"/>
    <cellStyle name="Input 2 3 2 2 2 5 5" xfId="15604"/>
    <cellStyle name="Input 2 3 2 2 2 5 5 2" xfId="15605"/>
    <cellStyle name="Input 2 3 2 2 2 5 5 3" xfId="15606"/>
    <cellStyle name="Input 2 3 2 2 2 5 6" xfId="15607"/>
    <cellStyle name="Input 2 3 2 2 2 5 6 2" xfId="15608"/>
    <cellStyle name="Input 2 3 2 2 2 5 6 3" xfId="15609"/>
    <cellStyle name="Input 2 3 2 2 2 5 7" xfId="15610"/>
    <cellStyle name="Input 2 3 2 2 2 5 7 2" xfId="15611"/>
    <cellStyle name="Input 2 3 2 2 2 5 7 3" xfId="15612"/>
    <cellStyle name="Input 2 3 2 2 2 5 8" xfId="15613"/>
    <cellStyle name="Input 2 3 2 2 2 5 9" xfId="15614"/>
    <cellStyle name="Input 2 3 2 2 2 6" xfId="15615"/>
    <cellStyle name="Input 2 3 2 2 2 6 2" xfId="15616"/>
    <cellStyle name="Input 2 3 2 2 2 6 2 2" xfId="15617"/>
    <cellStyle name="Input 2 3 2 2 2 6 2 3" xfId="15618"/>
    <cellStyle name="Input 2 3 2 2 2 6 3" xfId="15619"/>
    <cellStyle name="Input 2 3 2 2 2 6 3 2" xfId="15620"/>
    <cellStyle name="Input 2 3 2 2 2 6 3 3" xfId="15621"/>
    <cellStyle name="Input 2 3 2 2 2 6 4" xfId="15622"/>
    <cellStyle name="Input 2 3 2 2 2 6 4 2" xfId="15623"/>
    <cellStyle name="Input 2 3 2 2 2 6 4 3" xfId="15624"/>
    <cellStyle name="Input 2 3 2 2 2 6 5" xfId="15625"/>
    <cellStyle name="Input 2 3 2 2 2 6 5 2" xfId="15626"/>
    <cellStyle name="Input 2 3 2 2 2 6 5 3" xfId="15627"/>
    <cellStyle name="Input 2 3 2 2 2 6 6" xfId="15628"/>
    <cellStyle name="Input 2 3 2 2 2 6 6 2" xfId="15629"/>
    <cellStyle name="Input 2 3 2 2 2 6 6 3" xfId="15630"/>
    <cellStyle name="Input 2 3 2 2 2 6 7" xfId="15631"/>
    <cellStyle name="Input 2 3 2 2 2 6 7 2" xfId="15632"/>
    <cellStyle name="Input 2 3 2 2 2 6 7 3" xfId="15633"/>
    <cellStyle name="Input 2 3 2 2 2 6 8" xfId="15634"/>
    <cellStyle name="Input 2 3 2 2 2 6 9" xfId="15635"/>
    <cellStyle name="Input 2 3 2 2 2 7" xfId="15636"/>
    <cellStyle name="Input 2 3 2 2 2 7 2" xfId="15637"/>
    <cellStyle name="Input 2 3 2 2 2 7 2 2" xfId="15638"/>
    <cellStyle name="Input 2 3 2 2 2 7 2 3" xfId="15639"/>
    <cellStyle name="Input 2 3 2 2 2 7 3" xfId="15640"/>
    <cellStyle name="Input 2 3 2 2 2 7 3 2" xfId="15641"/>
    <cellStyle name="Input 2 3 2 2 2 7 3 3" xfId="15642"/>
    <cellStyle name="Input 2 3 2 2 2 7 4" xfId="15643"/>
    <cellStyle name="Input 2 3 2 2 2 7 4 2" xfId="15644"/>
    <cellStyle name="Input 2 3 2 2 2 7 4 3" xfId="15645"/>
    <cellStyle name="Input 2 3 2 2 2 7 5" xfId="15646"/>
    <cellStyle name="Input 2 3 2 2 2 7 5 2" xfId="15647"/>
    <cellStyle name="Input 2 3 2 2 2 7 5 3" xfId="15648"/>
    <cellStyle name="Input 2 3 2 2 2 7 6" xfId="15649"/>
    <cellStyle name="Input 2 3 2 2 2 7 6 2" xfId="15650"/>
    <cellStyle name="Input 2 3 2 2 2 7 6 3" xfId="15651"/>
    <cellStyle name="Input 2 3 2 2 2 7 7" xfId="15652"/>
    <cellStyle name="Input 2 3 2 2 2 7 7 2" xfId="15653"/>
    <cellStyle name="Input 2 3 2 2 2 7 7 3" xfId="15654"/>
    <cellStyle name="Input 2 3 2 2 2 7 8" xfId="15655"/>
    <cellStyle name="Input 2 3 2 2 2 7 9" xfId="15656"/>
    <cellStyle name="Input 2 3 2 2 2 8" xfId="15657"/>
    <cellStyle name="Input 2 3 2 2 2 8 2" xfId="15658"/>
    <cellStyle name="Input 2 3 2 2 2 8 2 2" xfId="15659"/>
    <cellStyle name="Input 2 3 2 2 2 8 2 3" xfId="15660"/>
    <cellStyle name="Input 2 3 2 2 2 8 3" xfId="15661"/>
    <cellStyle name="Input 2 3 2 2 2 8 3 2" xfId="15662"/>
    <cellStyle name="Input 2 3 2 2 2 8 3 3" xfId="15663"/>
    <cellStyle name="Input 2 3 2 2 2 8 4" xfId="15664"/>
    <cellStyle name="Input 2 3 2 2 2 8 4 2" xfId="15665"/>
    <cellStyle name="Input 2 3 2 2 2 8 4 3" xfId="15666"/>
    <cellStyle name="Input 2 3 2 2 2 8 5" xfId="15667"/>
    <cellStyle name="Input 2 3 2 2 2 8 6" xfId="15668"/>
    <cellStyle name="Input 2 3 2 2 2 9" xfId="15669"/>
    <cellStyle name="Input 2 3 2 2 2 9 2" xfId="15670"/>
    <cellStyle name="Input 2 3 2 2 2 9 3" xfId="15671"/>
    <cellStyle name="Input 2 3 2 2 3" xfId="15672"/>
    <cellStyle name="Input 2 3 2 2 3 2" xfId="15673"/>
    <cellStyle name="Input 2 3 2 2 3 2 2" xfId="15674"/>
    <cellStyle name="Input 2 3 2 2 3 2 3" xfId="15675"/>
    <cellStyle name="Input 2 3 2 2 3 3" xfId="15676"/>
    <cellStyle name="Input 2 3 2 2 3 3 2" xfId="15677"/>
    <cellStyle name="Input 2 3 2 2 3 3 3" xfId="15678"/>
    <cellStyle name="Input 2 3 2 2 3 4" xfId="15679"/>
    <cellStyle name="Input 2 3 2 2 3 4 2" xfId="15680"/>
    <cellStyle name="Input 2 3 2 2 3 4 3" xfId="15681"/>
    <cellStyle name="Input 2 3 2 2 3 5" xfId="15682"/>
    <cellStyle name="Input 2 3 2 2 3 6" xfId="15683"/>
    <cellStyle name="Input 2 3 2 2 4" xfId="15684"/>
    <cellStyle name="Input 2 3 2 2 4 2" xfId="15685"/>
    <cellStyle name="Input 2 3 2 2 4 3" xfId="15686"/>
    <cellStyle name="Input 2 3 2 2 5" xfId="15687"/>
    <cellStyle name="Input 2 3 2 2 6" xfId="15688"/>
    <cellStyle name="Input 2 3 2 3" xfId="15689"/>
    <cellStyle name="Input 2 3 2 3 10" xfId="15690"/>
    <cellStyle name="Input 2 3 2 3 10 2" xfId="15691"/>
    <cellStyle name="Input 2 3 2 3 10 3" xfId="15692"/>
    <cellStyle name="Input 2 3 2 3 11" xfId="15693"/>
    <cellStyle name="Input 2 3 2 3 11 2" xfId="15694"/>
    <cellStyle name="Input 2 3 2 3 11 3" xfId="15695"/>
    <cellStyle name="Input 2 3 2 3 12" xfId="15696"/>
    <cellStyle name="Input 2 3 2 3 12 2" xfId="15697"/>
    <cellStyle name="Input 2 3 2 3 12 3" xfId="15698"/>
    <cellStyle name="Input 2 3 2 3 13" xfId="15699"/>
    <cellStyle name="Input 2 3 2 3 13 2" xfId="15700"/>
    <cellStyle name="Input 2 3 2 3 13 3" xfId="15701"/>
    <cellStyle name="Input 2 3 2 3 14" xfId="15702"/>
    <cellStyle name="Input 2 3 2 3 15" xfId="15703"/>
    <cellStyle name="Input 2 3 2 3 2" xfId="15704"/>
    <cellStyle name="Input 2 3 2 3 2 10" xfId="15705"/>
    <cellStyle name="Input 2 3 2 3 2 10 2" xfId="15706"/>
    <cellStyle name="Input 2 3 2 3 2 10 3" xfId="15707"/>
    <cellStyle name="Input 2 3 2 3 2 11" xfId="15708"/>
    <cellStyle name="Input 2 3 2 3 2 12" xfId="15709"/>
    <cellStyle name="Input 2 3 2 3 2 2" xfId="15710"/>
    <cellStyle name="Input 2 3 2 3 2 2 2" xfId="15711"/>
    <cellStyle name="Input 2 3 2 3 2 2 2 2" xfId="15712"/>
    <cellStyle name="Input 2 3 2 3 2 2 2 3" xfId="15713"/>
    <cellStyle name="Input 2 3 2 3 2 2 3" xfId="15714"/>
    <cellStyle name="Input 2 3 2 3 2 2 3 2" xfId="15715"/>
    <cellStyle name="Input 2 3 2 3 2 2 3 3" xfId="15716"/>
    <cellStyle name="Input 2 3 2 3 2 2 4" xfId="15717"/>
    <cellStyle name="Input 2 3 2 3 2 2 4 2" xfId="15718"/>
    <cellStyle name="Input 2 3 2 3 2 2 4 3" xfId="15719"/>
    <cellStyle name="Input 2 3 2 3 2 2 5" xfId="15720"/>
    <cellStyle name="Input 2 3 2 3 2 2 5 2" xfId="15721"/>
    <cellStyle name="Input 2 3 2 3 2 2 5 3" xfId="15722"/>
    <cellStyle name="Input 2 3 2 3 2 2 6" xfId="15723"/>
    <cellStyle name="Input 2 3 2 3 2 2 6 2" xfId="15724"/>
    <cellStyle name="Input 2 3 2 3 2 2 6 3" xfId="15725"/>
    <cellStyle name="Input 2 3 2 3 2 2 7" xfId="15726"/>
    <cellStyle name="Input 2 3 2 3 2 2 7 2" xfId="15727"/>
    <cellStyle name="Input 2 3 2 3 2 2 7 3" xfId="15728"/>
    <cellStyle name="Input 2 3 2 3 2 2 8" xfId="15729"/>
    <cellStyle name="Input 2 3 2 3 2 2 9" xfId="15730"/>
    <cellStyle name="Input 2 3 2 3 2 3" xfId="15731"/>
    <cellStyle name="Input 2 3 2 3 2 3 2" xfId="15732"/>
    <cellStyle name="Input 2 3 2 3 2 3 2 2" xfId="15733"/>
    <cellStyle name="Input 2 3 2 3 2 3 2 3" xfId="15734"/>
    <cellStyle name="Input 2 3 2 3 2 3 3" xfId="15735"/>
    <cellStyle name="Input 2 3 2 3 2 3 3 2" xfId="15736"/>
    <cellStyle name="Input 2 3 2 3 2 3 3 3" xfId="15737"/>
    <cellStyle name="Input 2 3 2 3 2 3 4" xfId="15738"/>
    <cellStyle name="Input 2 3 2 3 2 3 4 2" xfId="15739"/>
    <cellStyle name="Input 2 3 2 3 2 3 4 3" xfId="15740"/>
    <cellStyle name="Input 2 3 2 3 2 3 5" xfId="15741"/>
    <cellStyle name="Input 2 3 2 3 2 3 5 2" xfId="15742"/>
    <cellStyle name="Input 2 3 2 3 2 3 5 3" xfId="15743"/>
    <cellStyle name="Input 2 3 2 3 2 3 6" xfId="15744"/>
    <cellStyle name="Input 2 3 2 3 2 3 6 2" xfId="15745"/>
    <cellStyle name="Input 2 3 2 3 2 3 6 3" xfId="15746"/>
    <cellStyle name="Input 2 3 2 3 2 3 7" xfId="15747"/>
    <cellStyle name="Input 2 3 2 3 2 3 8" xfId="15748"/>
    <cellStyle name="Input 2 3 2 3 2 4" xfId="15749"/>
    <cellStyle name="Input 2 3 2 3 2 4 2" xfId="15750"/>
    <cellStyle name="Input 2 3 2 3 2 4 2 2" xfId="15751"/>
    <cellStyle name="Input 2 3 2 3 2 4 2 3" xfId="15752"/>
    <cellStyle name="Input 2 3 2 3 2 4 3" xfId="15753"/>
    <cellStyle name="Input 2 3 2 3 2 4 3 2" xfId="15754"/>
    <cellStyle name="Input 2 3 2 3 2 4 3 3" xfId="15755"/>
    <cellStyle name="Input 2 3 2 3 2 4 4" xfId="15756"/>
    <cellStyle name="Input 2 3 2 3 2 4 4 2" xfId="15757"/>
    <cellStyle name="Input 2 3 2 3 2 4 4 3" xfId="15758"/>
    <cellStyle name="Input 2 3 2 3 2 4 5" xfId="15759"/>
    <cellStyle name="Input 2 3 2 3 2 4 5 2" xfId="15760"/>
    <cellStyle name="Input 2 3 2 3 2 4 5 3" xfId="15761"/>
    <cellStyle name="Input 2 3 2 3 2 4 6" xfId="15762"/>
    <cellStyle name="Input 2 3 2 3 2 4 6 2" xfId="15763"/>
    <cellStyle name="Input 2 3 2 3 2 4 6 3" xfId="15764"/>
    <cellStyle name="Input 2 3 2 3 2 4 7" xfId="15765"/>
    <cellStyle name="Input 2 3 2 3 2 4 8" xfId="15766"/>
    <cellStyle name="Input 2 3 2 3 2 5" xfId="15767"/>
    <cellStyle name="Input 2 3 2 3 2 5 2" xfId="15768"/>
    <cellStyle name="Input 2 3 2 3 2 5 3" xfId="15769"/>
    <cellStyle name="Input 2 3 2 3 2 6" xfId="15770"/>
    <cellStyle name="Input 2 3 2 3 2 6 2" xfId="15771"/>
    <cellStyle name="Input 2 3 2 3 2 6 3" xfId="15772"/>
    <cellStyle name="Input 2 3 2 3 2 7" xfId="15773"/>
    <cellStyle name="Input 2 3 2 3 2 7 2" xfId="15774"/>
    <cellStyle name="Input 2 3 2 3 2 7 3" xfId="15775"/>
    <cellStyle name="Input 2 3 2 3 2 8" xfId="15776"/>
    <cellStyle name="Input 2 3 2 3 2 8 2" xfId="15777"/>
    <cellStyle name="Input 2 3 2 3 2 8 3" xfId="15778"/>
    <cellStyle name="Input 2 3 2 3 2 9" xfId="15779"/>
    <cellStyle name="Input 2 3 2 3 2 9 2" xfId="15780"/>
    <cellStyle name="Input 2 3 2 3 2 9 3" xfId="15781"/>
    <cellStyle name="Input 2 3 2 3 3" xfId="15782"/>
    <cellStyle name="Input 2 3 2 3 3 10" xfId="15783"/>
    <cellStyle name="Input 2 3 2 3 3 10 2" xfId="15784"/>
    <cellStyle name="Input 2 3 2 3 3 10 3" xfId="15785"/>
    <cellStyle name="Input 2 3 2 3 3 11" xfId="15786"/>
    <cellStyle name="Input 2 3 2 3 3 12" xfId="15787"/>
    <cellStyle name="Input 2 3 2 3 3 2" xfId="15788"/>
    <cellStyle name="Input 2 3 2 3 3 2 2" xfId="15789"/>
    <cellStyle name="Input 2 3 2 3 3 2 2 2" xfId="15790"/>
    <cellStyle name="Input 2 3 2 3 3 2 2 3" xfId="15791"/>
    <cellStyle name="Input 2 3 2 3 3 2 3" xfId="15792"/>
    <cellStyle name="Input 2 3 2 3 3 2 3 2" xfId="15793"/>
    <cellStyle name="Input 2 3 2 3 3 2 3 3" xfId="15794"/>
    <cellStyle name="Input 2 3 2 3 3 2 4" xfId="15795"/>
    <cellStyle name="Input 2 3 2 3 3 2 4 2" xfId="15796"/>
    <cellStyle name="Input 2 3 2 3 3 2 4 3" xfId="15797"/>
    <cellStyle name="Input 2 3 2 3 3 2 5" xfId="15798"/>
    <cellStyle name="Input 2 3 2 3 3 2 5 2" xfId="15799"/>
    <cellStyle name="Input 2 3 2 3 3 2 5 3" xfId="15800"/>
    <cellStyle name="Input 2 3 2 3 3 2 6" xfId="15801"/>
    <cellStyle name="Input 2 3 2 3 3 2 6 2" xfId="15802"/>
    <cellStyle name="Input 2 3 2 3 3 2 6 3" xfId="15803"/>
    <cellStyle name="Input 2 3 2 3 3 2 7" xfId="15804"/>
    <cellStyle name="Input 2 3 2 3 3 2 7 2" xfId="15805"/>
    <cellStyle name="Input 2 3 2 3 3 2 7 3" xfId="15806"/>
    <cellStyle name="Input 2 3 2 3 3 2 8" xfId="15807"/>
    <cellStyle name="Input 2 3 2 3 3 2 9" xfId="15808"/>
    <cellStyle name="Input 2 3 2 3 3 3" xfId="15809"/>
    <cellStyle name="Input 2 3 2 3 3 3 2" xfId="15810"/>
    <cellStyle name="Input 2 3 2 3 3 3 2 2" xfId="15811"/>
    <cellStyle name="Input 2 3 2 3 3 3 2 3" xfId="15812"/>
    <cellStyle name="Input 2 3 2 3 3 3 3" xfId="15813"/>
    <cellStyle name="Input 2 3 2 3 3 3 3 2" xfId="15814"/>
    <cellStyle name="Input 2 3 2 3 3 3 3 3" xfId="15815"/>
    <cellStyle name="Input 2 3 2 3 3 3 4" xfId="15816"/>
    <cellStyle name="Input 2 3 2 3 3 3 4 2" xfId="15817"/>
    <cellStyle name="Input 2 3 2 3 3 3 4 3" xfId="15818"/>
    <cellStyle name="Input 2 3 2 3 3 3 5" xfId="15819"/>
    <cellStyle name="Input 2 3 2 3 3 3 5 2" xfId="15820"/>
    <cellStyle name="Input 2 3 2 3 3 3 5 3" xfId="15821"/>
    <cellStyle name="Input 2 3 2 3 3 3 6" xfId="15822"/>
    <cellStyle name="Input 2 3 2 3 3 3 6 2" xfId="15823"/>
    <cellStyle name="Input 2 3 2 3 3 3 6 3" xfId="15824"/>
    <cellStyle name="Input 2 3 2 3 3 3 7" xfId="15825"/>
    <cellStyle name="Input 2 3 2 3 3 3 8" xfId="15826"/>
    <cellStyle name="Input 2 3 2 3 3 4" xfId="15827"/>
    <cellStyle name="Input 2 3 2 3 3 4 2" xfId="15828"/>
    <cellStyle name="Input 2 3 2 3 3 4 2 2" xfId="15829"/>
    <cellStyle name="Input 2 3 2 3 3 4 2 3" xfId="15830"/>
    <cellStyle name="Input 2 3 2 3 3 4 3" xfId="15831"/>
    <cellStyle name="Input 2 3 2 3 3 4 3 2" xfId="15832"/>
    <cellStyle name="Input 2 3 2 3 3 4 3 3" xfId="15833"/>
    <cellStyle name="Input 2 3 2 3 3 4 4" xfId="15834"/>
    <cellStyle name="Input 2 3 2 3 3 4 4 2" xfId="15835"/>
    <cellStyle name="Input 2 3 2 3 3 4 4 3" xfId="15836"/>
    <cellStyle name="Input 2 3 2 3 3 4 5" xfId="15837"/>
    <cellStyle name="Input 2 3 2 3 3 4 5 2" xfId="15838"/>
    <cellStyle name="Input 2 3 2 3 3 4 5 3" xfId="15839"/>
    <cellStyle name="Input 2 3 2 3 3 4 6" xfId="15840"/>
    <cellStyle name="Input 2 3 2 3 3 4 6 2" xfId="15841"/>
    <cellStyle name="Input 2 3 2 3 3 4 6 3" xfId="15842"/>
    <cellStyle name="Input 2 3 2 3 3 4 7" xfId="15843"/>
    <cellStyle name="Input 2 3 2 3 3 4 8" xfId="15844"/>
    <cellStyle name="Input 2 3 2 3 3 5" xfId="15845"/>
    <cellStyle name="Input 2 3 2 3 3 5 2" xfId="15846"/>
    <cellStyle name="Input 2 3 2 3 3 5 3" xfId="15847"/>
    <cellStyle name="Input 2 3 2 3 3 6" xfId="15848"/>
    <cellStyle name="Input 2 3 2 3 3 6 2" xfId="15849"/>
    <cellStyle name="Input 2 3 2 3 3 6 3" xfId="15850"/>
    <cellStyle name="Input 2 3 2 3 3 7" xfId="15851"/>
    <cellStyle name="Input 2 3 2 3 3 7 2" xfId="15852"/>
    <cellStyle name="Input 2 3 2 3 3 7 3" xfId="15853"/>
    <cellStyle name="Input 2 3 2 3 3 8" xfId="15854"/>
    <cellStyle name="Input 2 3 2 3 3 8 2" xfId="15855"/>
    <cellStyle name="Input 2 3 2 3 3 8 3" xfId="15856"/>
    <cellStyle name="Input 2 3 2 3 3 9" xfId="15857"/>
    <cellStyle name="Input 2 3 2 3 3 9 2" xfId="15858"/>
    <cellStyle name="Input 2 3 2 3 3 9 3" xfId="15859"/>
    <cellStyle name="Input 2 3 2 3 4" xfId="15860"/>
    <cellStyle name="Input 2 3 2 3 4 10" xfId="15861"/>
    <cellStyle name="Input 2 3 2 3 4 10 2" xfId="15862"/>
    <cellStyle name="Input 2 3 2 3 4 10 3" xfId="15863"/>
    <cellStyle name="Input 2 3 2 3 4 11" xfId="15864"/>
    <cellStyle name="Input 2 3 2 3 4 12" xfId="15865"/>
    <cellStyle name="Input 2 3 2 3 4 2" xfId="15866"/>
    <cellStyle name="Input 2 3 2 3 4 2 2" xfId="15867"/>
    <cellStyle name="Input 2 3 2 3 4 2 2 2" xfId="15868"/>
    <cellStyle name="Input 2 3 2 3 4 2 2 3" xfId="15869"/>
    <cellStyle name="Input 2 3 2 3 4 2 3" xfId="15870"/>
    <cellStyle name="Input 2 3 2 3 4 2 3 2" xfId="15871"/>
    <cellStyle name="Input 2 3 2 3 4 2 3 3" xfId="15872"/>
    <cellStyle name="Input 2 3 2 3 4 2 4" xfId="15873"/>
    <cellStyle name="Input 2 3 2 3 4 2 4 2" xfId="15874"/>
    <cellStyle name="Input 2 3 2 3 4 2 4 3" xfId="15875"/>
    <cellStyle name="Input 2 3 2 3 4 2 5" xfId="15876"/>
    <cellStyle name="Input 2 3 2 3 4 2 5 2" xfId="15877"/>
    <cellStyle name="Input 2 3 2 3 4 2 5 3" xfId="15878"/>
    <cellStyle name="Input 2 3 2 3 4 2 6" xfId="15879"/>
    <cellStyle name="Input 2 3 2 3 4 2 6 2" xfId="15880"/>
    <cellStyle name="Input 2 3 2 3 4 2 6 3" xfId="15881"/>
    <cellStyle name="Input 2 3 2 3 4 2 7" xfId="15882"/>
    <cellStyle name="Input 2 3 2 3 4 2 7 2" xfId="15883"/>
    <cellStyle name="Input 2 3 2 3 4 2 7 3" xfId="15884"/>
    <cellStyle name="Input 2 3 2 3 4 2 8" xfId="15885"/>
    <cellStyle name="Input 2 3 2 3 4 2 9" xfId="15886"/>
    <cellStyle name="Input 2 3 2 3 4 3" xfId="15887"/>
    <cellStyle name="Input 2 3 2 3 4 3 2" xfId="15888"/>
    <cellStyle name="Input 2 3 2 3 4 3 2 2" xfId="15889"/>
    <cellStyle name="Input 2 3 2 3 4 3 2 3" xfId="15890"/>
    <cellStyle name="Input 2 3 2 3 4 3 3" xfId="15891"/>
    <cellStyle name="Input 2 3 2 3 4 3 3 2" xfId="15892"/>
    <cellStyle name="Input 2 3 2 3 4 3 3 3" xfId="15893"/>
    <cellStyle name="Input 2 3 2 3 4 3 4" xfId="15894"/>
    <cellStyle name="Input 2 3 2 3 4 3 4 2" xfId="15895"/>
    <cellStyle name="Input 2 3 2 3 4 3 4 3" xfId="15896"/>
    <cellStyle name="Input 2 3 2 3 4 3 5" xfId="15897"/>
    <cellStyle name="Input 2 3 2 3 4 3 5 2" xfId="15898"/>
    <cellStyle name="Input 2 3 2 3 4 3 5 3" xfId="15899"/>
    <cellStyle name="Input 2 3 2 3 4 3 6" xfId="15900"/>
    <cellStyle name="Input 2 3 2 3 4 3 6 2" xfId="15901"/>
    <cellStyle name="Input 2 3 2 3 4 3 6 3" xfId="15902"/>
    <cellStyle name="Input 2 3 2 3 4 3 7" xfId="15903"/>
    <cellStyle name="Input 2 3 2 3 4 3 8" xfId="15904"/>
    <cellStyle name="Input 2 3 2 3 4 4" xfId="15905"/>
    <cellStyle name="Input 2 3 2 3 4 4 2" xfId="15906"/>
    <cellStyle name="Input 2 3 2 3 4 4 2 2" xfId="15907"/>
    <cellStyle name="Input 2 3 2 3 4 4 2 3" xfId="15908"/>
    <cellStyle name="Input 2 3 2 3 4 4 3" xfId="15909"/>
    <cellStyle name="Input 2 3 2 3 4 4 3 2" xfId="15910"/>
    <cellStyle name="Input 2 3 2 3 4 4 3 3" xfId="15911"/>
    <cellStyle name="Input 2 3 2 3 4 4 4" xfId="15912"/>
    <cellStyle name="Input 2 3 2 3 4 4 4 2" xfId="15913"/>
    <cellStyle name="Input 2 3 2 3 4 4 4 3" xfId="15914"/>
    <cellStyle name="Input 2 3 2 3 4 4 5" xfId="15915"/>
    <cellStyle name="Input 2 3 2 3 4 4 5 2" xfId="15916"/>
    <cellStyle name="Input 2 3 2 3 4 4 5 3" xfId="15917"/>
    <cellStyle name="Input 2 3 2 3 4 4 6" xfId="15918"/>
    <cellStyle name="Input 2 3 2 3 4 4 6 2" xfId="15919"/>
    <cellStyle name="Input 2 3 2 3 4 4 6 3" xfId="15920"/>
    <cellStyle name="Input 2 3 2 3 4 4 7" xfId="15921"/>
    <cellStyle name="Input 2 3 2 3 4 4 8" xfId="15922"/>
    <cellStyle name="Input 2 3 2 3 4 5" xfId="15923"/>
    <cellStyle name="Input 2 3 2 3 4 5 2" xfId="15924"/>
    <cellStyle name="Input 2 3 2 3 4 5 3" xfId="15925"/>
    <cellStyle name="Input 2 3 2 3 4 6" xfId="15926"/>
    <cellStyle name="Input 2 3 2 3 4 6 2" xfId="15927"/>
    <cellStyle name="Input 2 3 2 3 4 6 3" xfId="15928"/>
    <cellStyle name="Input 2 3 2 3 4 7" xfId="15929"/>
    <cellStyle name="Input 2 3 2 3 4 7 2" xfId="15930"/>
    <cellStyle name="Input 2 3 2 3 4 7 3" xfId="15931"/>
    <cellStyle name="Input 2 3 2 3 4 8" xfId="15932"/>
    <cellStyle name="Input 2 3 2 3 4 8 2" xfId="15933"/>
    <cellStyle name="Input 2 3 2 3 4 8 3" xfId="15934"/>
    <cellStyle name="Input 2 3 2 3 4 9" xfId="15935"/>
    <cellStyle name="Input 2 3 2 3 4 9 2" xfId="15936"/>
    <cellStyle name="Input 2 3 2 3 4 9 3" xfId="15937"/>
    <cellStyle name="Input 2 3 2 3 5" xfId="15938"/>
    <cellStyle name="Input 2 3 2 3 5 2" xfId="15939"/>
    <cellStyle name="Input 2 3 2 3 5 2 2" xfId="15940"/>
    <cellStyle name="Input 2 3 2 3 5 2 3" xfId="15941"/>
    <cellStyle name="Input 2 3 2 3 5 3" xfId="15942"/>
    <cellStyle name="Input 2 3 2 3 5 3 2" xfId="15943"/>
    <cellStyle name="Input 2 3 2 3 5 3 3" xfId="15944"/>
    <cellStyle name="Input 2 3 2 3 5 4" xfId="15945"/>
    <cellStyle name="Input 2 3 2 3 5 4 2" xfId="15946"/>
    <cellStyle name="Input 2 3 2 3 5 4 3" xfId="15947"/>
    <cellStyle name="Input 2 3 2 3 5 5" xfId="15948"/>
    <cellStyle name="Input 2 3 2 3 5 5 2" xfId="15949"/>
    <cellStyle name="Input 2 3 2 3 5 5 3" xfId="15950"/>
    <cellStyle name="Input 2 3 2 3 5 6" xfId="15951"/>
    <cellStyle name="Input 2 3 2 3 5 6 2" xfId="15952"/>
    <cellStyle name="Input 2 3 2 3 5 6 3" xfId="15953"/>
    <cellStyle name="Input 2 3 2 3 5 7" xfId="15954"/>
    <cellStyle name="Input 2 3 2 3 5 7 2" xfId="15955"/>
    <cellStyle name="Input 2 3 2 3 5 7 3" xfId="15956"/>
    <cellStyle name="Input 2 3 2 3 5 8" xfId="15957"/>
    <cellStyle name="Input 2 3 2 3 5 9" xfId="15958"/>
    <cellStyle name="Input 2 3 2 3 6" xfId="15959"/>
    <cellStyle name="Input 2 3 2 3 6 2" xfId="15960"/>
    <cellStyle name="Input 2 3 2 3 6 2 2" xfId="15961"/>
    <cellStyle name="Input 2 3 2 3 6 2 3" xfId="15962"/>
    <cellStyle name="Input 2 3 2 3 6 3" xfId="15963"/>
    <cellStyle name="Input 2 3 2 3 6 3 2" xfId="15964"/>
    <cellStyle name="Input 2 3 2 3 6 3 3" xfId="15965"/>
    <cellStyle name="Input 2 3 2 3 6 4" xfId="15966"/>
    <cellStyle name="Input 2 3 2 3 6 4 2" xfId="15967"/>
    <cellStyle name="Input 2 3 2 3 6 4 3" xfId="15968"/>
    <cellStyle name="Input 2 3 2 3 6 5" xfId="15969"/>
    <cellStyle name="Input 2 3 2 3 6 5 2" xfId="15970"/>
    <cellStyle name="Input 2 3 2 3 6 5 3" xfId="15971"/>
    <cellStyle name="Input 2 3 2 3 6 6" xfId="15972"/>
    <cellStyle name="Input 2 3 2 3 6 6 2" xfId="15973"/>
    <cellStyle name="Input 2 3 2 3 6 6 3" xfId="15974"/>
    <cellStyle name="Input 2 3 2 3 6 7" xfId="15975"/>
    <cellStyle name="Input 2 3 2 3 6 7 2" xfId="15976"/>
    <cellStyle name="Input 2 3 2 3 6 7 3" xfId="15977"/>
    <cellStyle name="Input 2 3 2 3 6 8" xfId="15978"/>
    <cellStyle name="Input 2 3 2 3 6 9" xfId="15979"/>
    <cellStyle name="Input 2 3 2 3 7" xfId="15980"/>
    <cellStyle name="Input 2 3 2 3 7 2" xfId="15981"/>
    <cellStyle name="Input 2 3 2 3 7 2 2" xfId="15982"/>
    <cellStyle name="Input 2 3 2 3 7 2 3" xfId="15983"/>
    <cellStyle name="Input 2 3 2 3 7 3" xfId="15984"/>
    <cellStyle name="Input 2 3 2 3 7 3 2" xfId="15985"/>
    <cellStyle name="Input 2 3 2 3 7 3 3" xfId="15986"/>
    <cellStyle name="Input 2 3 2 3 7 4" xfId="15987"/>
    <cellStyle name="Input 2 3 2 3 7 4 2" xfId="15988"/>
    <cellStyle name="Input 2 3 2 3 7 4 3" xfId="15989"/>
    <cellStyle name="Input 2 3 2 3 7 5" xfId="15990"/>
    <cellStyle name="Input 2 3 2 3 7 5 2" xfId="15991"/>
    <cellStyle name="Input 2 3 2 3 7 5 3" xfId="15992"/>
    <cellStyle name="Input 2 3 2 3 7 6" xfId="15993"/>
    <cellStyle name="Input 2 3 2 3 7 6 2" xfId="15994"/>
    <cellStyle name="Input 2 3 2 3 7 6 3" xfId="15995"/>
    <cellStyle name="Input 2 3 2 3 7 7" xfId="15996"/>
    <cellStyle name="Input 2 3 2 3 7 7 2" xfId="15997"/>
    <cellStyle name="Input 2 3 2 3 7 7 3" xfId="15998"/>
    <cellStyle name="Input 2 3 2 3 7 8" xfId="15999"/>
    <cellStyle name="Input 2 3 2 3 7 9" xfId="16000"/>
    <cellStyle name="Input 2 3 2 3 8" xfId="16001"/>
    <cellStyle name="Input 2 3 2 3 8 2" xfId="16002"/>
    <cellStyle name="Input 2 3 2 3 8 2 2" xfId="16003"/>
    <cellStyle name="Input 2 3 2 3 8 2 3" xfId="16004"/>
    <cellStyle name="Input 2 3 2 3 8 3" xfId="16005"/>
    <cellStyle name="Input 2 3 2 3 8 3 2" xfId="16006"/>
    <cellStyle name="Input 2 3 2 3 8 3 3" xfId="16007"/>
    <cellStyle name="Input 2 3 2 3 8 4" xfId="16008"/>
    <cellStyle name="Input 2 3 2 3 8 4 2" xfId="16009"/>
    <cellStyle name="Input 2 3 2 3 8 4 3" xfId="16010"/>
    <cellStyle name="Input 2 3 2 3 8 5" xfId="16011"/>
    <cellStyle name="Input 2 3 2 3 8 6" xfId="16012"/>
    <cellStyle name="Input 2 3 2 3 9" xfId="16013"/>
    <cellStyle name="Input 2 3 2 3 9 2" xfId="16014"/>
    <cellStyle name="Input 2 3 2 3 9 3" xfId="16015"/>
    <cellStyle name="Input 2 3 2 4" xfId="16016"/>
    <cellStyle name="Input 2 3 2 4 2" xfId="16017"/>
    <cellStyle name="Input 2 3 2 4 2 2" xfId="16018"/>
    <cellStyle name="Input 2 3 2 4 2 3" xfId="16019"/>
    <cellStyle name="Input 2 3 2 4 3" xfId="16020"/>
    <cellStyle name="Input 2 3 2 4 3 2" xfId="16021"/>
    <cellStyle name="Input 2 3 2 4 3 3" xfId="16022"/>
    <cellStyle name="Input 2 3 2 4 4" xfId="16023"/>
    <cellStyle name="Input 2 3 2 4 4 2" xfId="16024"/>
    <cellStyle name="Input 2 3 2 4 4 3" xfId="16025"/>
    <cellStyle name="Input 2 3 2 4 5" xfId="16026"/>
    <cellStyle name="Input 2 3 2 4 6" xfId="16027"/>
    <cellStyle name="Input 2 3 2 5" xfId="16028"/>
    <cellStyle name="Input 2 3 2 5 2" xfId="16029"/>
    <cellStyle name="Input 2 3 2 5 3" xfId="16030"/>
    <cellStyle name="Input 2 3 2 6" xfId="16031"/>
    <cellStyle name="Input 2 3 2 7" xfId="16032"/>
    <cellStyle name="Input 2 3 3" xfId="16033"/>
    <cellStyle name="Input 2 3 3 2" xfId="16034"/>
    <cellStyle name="Input 2 3 3 2 10" xfId="16035"/>
    <cellStyle name="Input 2 3 3 2 10 2" xfId="16036"/>
    <cellStyle name="Input 2 3 3 2 10 3" xfId="16037"/>
    <cellStyle name="Input 2 3 3 2 11" xfId="16038"/>
    <cellStyle name="Input 2 3 3 2 11 2" xfId="16039"/>
    <cellStyle name="Input 2 3 3 2 11 3" xfId="16040"/>
    <cellStyle name="Input 2 3 3 2 12" xfId="16041"/>
    <cellStyle name="Input 2 3 3 2 12 2" xfId="16042"/>
    <cellStyle name="Input 2 3 3 2 12 3" xfId="16043"/>
    <cellStyle name="Input 2 3 3 2 13" xfId="16044"/>
    <cellStyle name="Input 2 3 3 2 13 2" xfId="16045"/>
    <cellStyle name="Input 2 3 3 2 13 3" xfId="16046"/>
    <cellStyle name="Input 2 3 3 2 14" xfId="16047"/>
    <cellStyle name="Input 2 3 3 2 15" xfId="16048"/>
    <cellStyle name="Input 2 3 3 2 2" xfId="16049"/>
    <cellStyle name="Input 2 3 3 2 2 10" xfId="16050"/>
    <cellStyle name="Input 2 3 3 2 2 10 2" xfId="16051"/>
    <cellStyle name="Input 2 3 3 2 2 10 3" xfId="16052"/>
    <cellStyle name="Input 2 3 3 2 2 11" xfId="16053"/>
    <cellStyle name="Input 2 3 3 2 2 12" xfId="16054"/>
    <cellStyle name="Input 2 3 3 2 2 2" xfId="16055"/>
    <cellStyle name="Input 2 3 3 2 2 2 2" xfId="16056"/>
    <cellStyle name="Input 2 3 3 2 2 2 2 2" xfId="16057"/>
    <cellStyle name="Input 2 3 3 2 2 2 2 3" xfId="16058"/>
    <cellStyle name="Input 2 3 3 2 2 2 3" xfId="16059"/>
    <cellStyle name="Input 2 3 3 2 2 2 3 2" xfId="16060"/>
    <cellStyle name="Input 2 3 3 2 2 2 3 3" xfId="16061"/>
    <cellStyle name="Input 2 3 3 2 2 2 4" xfId="16062"/>
    <cellStyle name="Input 2 3 3 2 2 2 4 2" xfId="16063"/>
    <cellStyle name="Input 2 3 3 2 2 2 4 3" xfId="16064"/>
    <cellStyle name="Input 2 3 3 2 2 2 5" xfId="16065"/>
    <cellStyle name="Input 2 3 3 2 2 2 5 2" xfId="16066"/>
    <cellStyle name="Input 2 3 3 2 2 2 5 3" xfId="16067"/>
    <cellStyle name="Input 2 3 3 2 2 2 6" xfId="16068"/>
    <cellStyle name="Input 2 3 3 2 2 2 6 2" xfId="16069"/>
    <cellStyle name="Input 2 3 3 2 2 2 6 3" xfId="16070"/>
    <cellStyle name="Input 2 3 3 2 2 2 7" xfId="16071"/>
    <cellStyle name="Input 2 3 3 2 2 2 7 2" xfId="16072"/>
    <cellStyle name="Input 2 3 3 2 2 2 7 3" xfId="16073"/>
    <cellStyle name="Input 2 3 3 2 2 2 8" xfId="16074"/>
    <cellStyle name="Input 2 3 3 2 2 2 9" xfId="16075"/>
    <cellStyle name="Input 2 3 3 2 2 3" xfId="16076"/>
    <cellStyle name="Input 2 3 3 2 2 3 2" xfId="16077"/>
    <cellStyle name="Input 2 3 3 2 2 3 2 2" xfId="16078"/>
    <cellStyle name="Input 2 3 3 2 2 3 2 3" xfId="16079"/>
    <cellStyle name="Input 2 3 3 2 2 3 3" xfId="16080"/>
    <cellStyle name="Input 2 3 3 2 2 3 3 2" xfId="16081"/>
    <cellStyle name="Input 2 3 3 2 2 3 3 3" xfId="16082"/>
    <cellStyle name="Input 2 3 3 2 2 3 4" xfId="16083"/>
    <cellStyle name="Input 2 3 3 2 2 3 4 2" xfId="16084"/>
    <cellStyle name="Input 2 3 3 2 2 3 4 3" xfId="16085"/>
    <cellStyle name="Input 2 3 3 2 2 3 5" xfId="16086"/>
    <cellStyle name="Input 2 3 3 2 2 3 5 2" xfId="16087"/>
    <cellStyle name="Input 2 3 3 2 2 3 5 3" xfId="16088"/>
    <cellStyle name="Input 2 3 3 2 2 3 6" xfId="16089"/>
    <cellStyle name="Input 2 3 3 2 2 3 6 2" xfId="16090"/>
    <cellStyle name="Input 2 3 3 2 2 3 6 3" xfId="16091"/>
    <cellStyle name="Input 2 3 3 2 2 3 7" xfId="16092"/>
    <cellStyle name="Input 2 3 3 2 2 3 8" xfId="16093"/>
    <cellStyle name="Input 2 3 3 2 2 4" xfId="16094"/>
    <cellStyle name="Input 2 3 3 2 2 4 2" xfId="16095"/>
    <cellStyle name="Input 2 3 3 2 2 4 2 2" xfId="16096"/>
    <cellStyle name="Input 2 3 3 2 2 4 2 3" xfId="16097"/>
    <cellStyle name="Input 2 3 3 2 2 4 3" xfId="16098"/>
    <cellStyle name="Input 2 3 3 2 2 4 3 2" xfId="16099"/>
    <cellStyle name="Input 2 3 3 2 2 4 3 3" xfId="16100"/>
    <cellStyle name="Input 2 3 3 2 2 4 4" xfId="16101"/>
    <cellStyle name="Input 2 3 3 2 2 4 4 2" xfId="16102"/>
    <cellStyle name="Input 2 3 3 2 2 4 4 3" xfId="16103"/>
    <cellStyle name="Input 2 3 3 2 2 4 5" xfId="16104"/>
    <cellStyle name="Input 2 3 3 2 2 4 5 2" xfId="16105"/>
    <cellStyle name="Input 2 3 3 2 2 4 5 3" xfId="16106"/>
    <cellStyle name="Input 2 3 3 2 2 4 6" xfId="16107"/>
    <cellStyle name="Input 2 3 3 2 2 4 6 2" xfId="16108"/>
    <cellStyle name="Input 2 3 3 2 2 4 6 3" xfId="16109"/>
    <cellStyle name="Input 2 3 3 2 2 4 7" xfId="16110"/>
    <cellStyle name="Input 2 3 3 2 2 4 8" xfId="16111"/>
    <cellStyle name="Input 2 3 3 2 2 5" xfId="16112"/>
    <cellStyle name="Input 2 3 3 2 2 5 2" xfId="16113"/>
    <cellStyle name="Input 2 3 3 2 2 5 3" xfId="16114"/>
    <cellStyle name="Input 2 3 3 2 2 6" xfId="16115"/>
    <cellStyle name="Input 2 3 3 2 2 6 2" xfId="16116"/>
    <cellStyle name="Input 2 3 3 2 2 6 3" xfId="16117"/>
    <cellStyle name="Input 2 3 3 2 2 7" xfId="16118"/>
    <cellStyle name="Input 2 3 3 2 2 7 2" xfId="16119"/>
    <cellStyle name="Input 2 3 3 2 2 7 3" xfId="16120"/>
    <cellStyle name="Input 2 3 3 2 2 8" xfId="16121"/>
    <cellStyle name="Input 2 3 3 2 2 8 2" xfId="16122"/>
    <cellStyle name="Input 2 3 3 2 2 8 3" xfId="16123"/>
    <cellStyle name="Input 2 3 3 2 2 9" xfId="16124"/>
    <cellStyle name="Input 2 3 3 2 2 9 2" xfId="16125"/>
    <cellStyle name="Input 2 3 3 2 2 9 3" xfId="16126"/>
    <cellStyle name="Input 2 3 3 2 3" xfId="16127"/>
    <cellStyle name="Input 2 3 3 2 3 10" xfId="16128"/>
    <cellStyle name="Input 2 3 3 2 3 10 2" xfId="16129"/>
    <cellStyle name="Input 2 3 3 2 3 10 3" xfId="16130"/>
    <cellStyle name="Input 2 3 3 2 3 11" xfId="16131"/>
    <cellStyle name="Input 2 3 3 2 3 12" xfId="16132"/>
    <cellStyle name="Input 2 3 3 2 3 2" xfId="16133"/>
    <cellStyle name="Input 2 3 3 2 3 2 2" xfId="16134"/>
    <cellStyle name="Input 2 3 3 2 3 2 2 2" xfId="16135"/>
    <cellStyle name="Input 2 3 3 2 3 2 2 3" xfId="16136"/>
    <cellStyle name="Input 2 3 3 2 3 2 3" xfId="16137"/>
    <cellStyle name="Input 2 3 3 2 3 2 3 2" xfId="16138"/>
    <cellStyle name="Input 2 3 3 2 3 2 3 3" xfId="16139"/>
    <cellStyle name="Input 2 3 3 2 3 2 4" xfId="16140"/>
    <cellStyle name="Input 2 3 3 2 3 2 4 2" xfId="16141"/>
    <cellStyle name="Input 2 3 3 2 3 2 4 3" xfId="16142"/>
    <cellStyle name="Input 2 3 3 2 3 2 5" xfId="16143"/>
    <cellStyle name="Input 2 3 3 2 3 2 5 2" xfId="16144"/>
    <cellStyle name="Input 2 3 3 2 3 2 5 3" xfId="16145"/>
    <cellStyle name="Input 2 3 3 2 3 2 6" xfId="16146"/>
    <cellStyle name="Input 2 3 3 2 3 2 6 2" xfId="16147"/>
    <cellStyle name="Input 2 3 3 2 3 2 6 3" xfId="16148"/>
    <cellStyle name="Input 2 3 3 2 3 2 7" xfId="16149"/>
    <cellStyle name="Input 2 3 3 2 3 2 7 2" xfId="16150"/>
    <cellStyle name="Input 2 3 3 2 3 2 7 3" xfId="16151"/>
    <cellStyle name="Input 2 3 3 2 3 2 8" xfId="16152"/>
    <cellStyle name="Input 2 3 3 2 3 2 9" xfId="16153"/>
    <cellStyle name="Input 2 3 3 2 3 3" xfId="16154"/>
    <cellStyle name="Input 2 3 3 2 3 3 2" xfId="16155"/>
    <cellStyle name="Input 2 3 3 2 3 3 2 2" xfId="16156"/>
    <cellStyle name="Input 2 3 3 2 3 3 2 3" xfId="16157"/>
    <cellStyle name="Input 2 3 3 2 3 3 3" xfId="16158"/>
    <cellStyle name="Input 2 3 3 2 3 3 3 2" xfId="16159"/>
    <cellStyle name="Input 2 3 3 2 3 3 3 3" xfId="16160"/>
    <cellStyle name="Input 2 3 3 2 3 3 4" xfId="16161"/>
    <cellStyle name="Input 2 3 3 2 3 3 4 2" xfId="16162"/>
    <cellStyle name="Input 2 3 3 2 3 3 4 3" xfId="16163"/>
    <cellStyle name="Input 2 3 3 2 3 3 5" xfId="16164"/>
    <cellStyle name="Input 2 3 3 2 3 3 5 2" xfId="16165"/>
    <cellStyle name="Input 2 3 3 2 3 3 5 3" xfId="16166"/>
    <cellStyle name="Input 2 3 3 2 3 3 6" xfId="16167"/>
    <cellStyle name="Input 2 3 3 2 3 3 6 2" xfId="16168"/>
    <cellStyle name="Input 2 3 3 2 3 3 6 3" xfId="16169"/>
    <cellStyle name="Input 2 3 3 2 3 3 7" xfId="16170"/>
    <cellStyle name="Input 2 3 3 2 3 3 8" xfId="16171"/>
    <cellStyle name="Input 2 3 3 2 3 4" xfId="16172"/>
    <cellStyle name="Input 2 3 3 2 3 4 2" xfId="16173"/>
    <cellStyle name="Input 2 3 3 2 3 4 2 2" xfId="16174"/>
    <cellStyle name="Input 2 3 3 2 3 4 2 3" xfId="16175"/>
    <cellStyle name="Input 2 3 3 2 3 4 3" xfId="16176"/>
    <cellStyle name="Input 2 3 3 2 3 4 3 2" xfId="16177"/>
    <cellStyle name="Input 2 3 3 2 3 4 3 3" xfId="16178"/>
    <cellStyle name="Input 2 3 3 2 3 4 4" xfId="16179"/>
    <cellStyle name="Input 2 3 3 2 3 4 4 2" xfId="16180"/>
    <cellStyle name="Input 2 3 3 2 3 4 4 3" xfId="16181"/>
    <cellStyle name="Input 2 3 3 2 3 4 5" xfId="16182"/>
    <cellStyle name="Input 2 3 3 2 3 4 5 2" xfId="16183"/>
    <cellStyle name="Input 2 3 3 2 3 4 5 3" xfId="16184"/>
    <cellStyle name="Input 2 3 3 2 3 4 6" xfId="16185"/>
    <cellStyle name="Input 2 3 3 2 3 4 6 2" xfId="16186"/>
    <cellStyle name="Input 2 3 3 2 3 4 6 3" xfId="16187"/>
    <cellStyle name="Input 2 3 3 2 3 4 7" xfId="16188"/>
    <cellStyle name="Input 2 3 3 2 3 4 8" xfId="16189"/>
    <cellStyle name="Input 2 3 3 2 3 5" xfId="16190"/>
    <cellStyle name="Input 2 3 3 2 3 5 2" xfId="16191"/>
    <cellStyle name="Input 2 3 3 2 3 5 3" xfId="16192"/>
    <cellStyle name="Input 2 3 3 2 3 6" xfId="16193"/>
    <cellStyle name="Input 2 3 3 2 3 6 2" xfId="16194"/>
    <cellStyle name="Input 2 3 3 2 3 6 3" xfId="16195"/>
    <cellStyle name="Input 2 3 3 2 3 7" xfId="16196"/>
    <cellStyle name="Input 2 3 3 2 3 7 2" xfId="16197"/>
    <cellStyle name="Input 2 3 3 2 3 7 3" xfId="16198"/>
    <cellStyle name="Input 2 3 3 2 3 8" xfId="16199"/>
    <cellStyle name="Input 2 3 3 2 3 8 2" xfId="16200"/>
    <cellStyle name="Input 2 3 3 2 3 8 3" xfId="16201"/>
    <cellStyle name="Input 2 3 3 2 3 9" xfId="16202"/>
    <cellStyle name="Input 2 3 3 2 3 9 2" xfId="16203"/>
    <cellStyle name="Input 2 3 3 2 3 9 3" xfId="16204"/>
    <cellStyle name="Input 2 3 3 2 4" xfId="16205"/>
    <cellStyle name="Input 2 3 3 2 4 10" xfId="16206"/>
    <cellStyle name="Input 2 3 3 2 4 10 2" xfId="16207"/>
    <cellStyle name="Input 2 3 3 2 4 10 3" xfId="16208"/>
    <cellStyle name="Input 2 3 3 2 4 11" xfId="16209"/>
    <cellStyle name="Input 2 3 3 2 4 12" xfId="16210"/>
    <cellStyle name="Input 2 3 3 2 4 2" xfId="16211"/>
    <cellStyle name="Input 2 3 3 2 4 2 2" xfId="16212"/>
    <cellStyle name="Input 2 3 3 2 4 2 2 2" xfId="16213"/>
    <cellStyle name="Input 2 3 3 2 4 2 2 3" xfId="16214"/>
    <cellStyle name="Input 2 3 3 2 4 2 3" xfId="16215"/>
    <cellStyle name="Input 2 3 3 2 4 2 3 2" xfId="16216"/>
    <cellStyle name="Input 2 3 3 2 4 2 3 3" xfId="16217"/>
    <cellStyle name="Input 2 3 3 2 4 2 4" xfId="16218"/>
    <cellStyle name="Input 2 3 3 2 4 2 4 2" xfId="16219"/>
    <cellStyle name="Input 2 3 3 2 4 2 4 3" xfId="16220"/>
    <cellStyle name="Input 2 3 3 2 4 2 5" xfId="16221"/>
    <cellStyle name="Input 2 3 3 2 4 2 5 2" xfId="16222"/>
    <cellStyle name="Input 2 3 3 2 4 2 5 3" xfId="16223"/>
    <cellStyle name="Input 2 3 3 2 4 2 6" xfId="16224"/>
    <cellStyle name="Input 2 3 3 2 4 2 6 2" xfId="16225"/>
    <cellStyle name="Input 2 3 3 2 4 2 6 3" xfId="16226"/>
    <cellStyle name="Input 2 3 3 2 4 2 7" xfId="16227"/>
    <cellStyle name="Input 2 3 3 2 4 2 7 2" xfId="16228"/>
    <cellStyle name="Input 2 3 3 2 4 2 7 3" xfId="16229"/>
    <cellStyle name="Input 2 3 3 2 4 2 8" xfId="16230"/>
    <cellStyle name="Input 2 3 3 2 4 2 9" xfId="16231"/>
    <cellStyle name="Input 2 3 3 2 4 3" xfId="16232"/>
    <cellStyle name="Input 2 3 3 2 4 3 2" xfId="16233"/>
    <cellStyle name="Input 2 3 3 2 4 3 2 2" xfId="16234"/>
    <cellStyle name="Input 2 3 3 2 4 3 2 3" xfId="16235"/>
    <cellStyle name="Input 2 3 3 2 4 3 3" xfId="16236"/>
    <cellStyle name="Input 2 3 3 2 4 3 3 2" xfId="16237"/>
    <cellStyle name="Input 2 3 3 2 4 3 3 3" xfId="16238"/>
    <cellStyle name="Input 2 3 3 2 4 3 4" xfId="16239"/>
    <cellStyle name="Input 2 3 3 2 4 3 4 2" xfId="16240"/>
    <cellStyle name="Input 2 3 3 2 4 3 4 3" xfId="16241"/>
    <cellStyle name="Input 2 3 3 2 4 3 5" xfId="16242"/>
    <cellStyle name="Input 2 3 3 2 4 3 5 2" xfId="16243"/>
    <cellStyle name="Input 2 3 3 2 4 3 5 3" xfId="16244"/>
    <cellStyle name="Input 2 3 3 2 4 3 6" xfId="16245"/>
    <cellStyle name="Input 2 3 3 2 4 3 6 2" xfId="16246"/>
    <cellStyle name="Input 2 3 3 2 4 3 6 3" xfId="16247"/>
    <cellStyle name="Input 2 3 3 2 4 3 7" xfId="16248"/>
    <cellStyle name="Input 2 3 3 2 4 3 8" xfId="16249"/>
    <cellStyle name="Input 2 3 3 2 4 4" xfId="16250"/>
    <cellStyle name="Input 2 3 3 2 4 4 2" xfId="16251"/>
    <cellStyle name="Input 2 3 3 2 4 4 2 2" xfId="16252"/>
    <cellStyle name="Input 2 3 3 2 4 4 2 3" xfId="16253"/>
    <cellStyle name="Input 2 3 3 2 4 4 3" xfId="16254"/>
    <cellStyle name="Input 2 3 3 2 4 4 3 2" xfId="16255"/>
    <cellStyle name="Input 2 3 3 2 4 4 3 3" xfId="16256"/>
    <cellStyle name="Input 2 3 3 2 4 4 4" xfId="16257"/>
    <cellStyle name="Input 2 3 3 2 4 4 4 2" xfId="16258"/>
    <cellStyle name="Input 2 3 3 2 4 4 4 3" xfId="16259"/>
    <cellStyle name="Input 2 3 3 2 4 4 5" xfId="16260"/>
    <cellStyle name="Input 2 3 3 2 4 4 5 2" xfId="16261"/>
    <cellStyle name="Input 2 3 3 2 4 4 5 3" xfId="16262"/>
    <cellStyle name="Input 2 3 3 2 4 4 6" xfId="16263"/>
    <cellStyle name="Input 2 3 3 2 4 4 6 2" xfId="16264"/>
    <cellStyle name="Input 2 3 3 2 4 4 6 3" xfId="16265"/>
    <cellStyle name="Input 2 3 3 2 4 4 7" xfId="16266"/>
    <cellStyle name="Input 2 3 3 2 4 4 8" xfId="16267"/>
    <cellStyle name="Input 2 3 3 2 4 5" xfId="16268"/>
    <cellStyle name="Input 2 3 3 2 4 5 2" xfId="16269"/>
    <cellStyle name="Input 2 3 3 2 4 5 3" xfId="16270"/>
    <cellStyle name="Input 2 3 3 2 4 6" xfId="16271"/>
    <cellStyle name="Input 2 3 3 2 4 6 2" xfId="16272"/>
    <cellStyle name="Input 2 3 3 2 4 6 3" xfId="16273"/>
    <cellStyle name="Input 2 3 3 2 4 7" xfId="16274"/>
    <cellStyle name="Input 2 3 3 2 4 7 2" xfId="16275"/>
    <cellStyle name="Input 2 3 3 2 4 7 3" xfId="16276"/>
    <cellStyle name="Input 2 3 3 2 4 8" xfId="16277"/>
    <cellStyle name="Input 2 3 3 2 4 8 2" xfId="16278"/>
    <cellStyle name="Input 2 3 3 2 4 8 3" xfId="16279"/>
    <cellStyle name="Input 2 3 3 2 4 9" xfId="16280"/>
    <cellStyle name="Input 2 3 3 2 4 9 2" xfId="16281"/>
    <cellStyle name="Input 2 3 3 2 4 9 3" xfId="16282"/>
    <cellStyle name="Input 2 3 3 2 5" xfId="16283"/>
    <cellStyle name="Input 2 3 3 2 5 2" xfId="16284"/>
    <cellStyle name="Input 2 3 3 2 5 2 2" xfId="16285"/>
    <cellStyle name="Input 2 3 3 2 5 2 3" xfId="16286"/>
    <cellStyle name="Input 2 3 3 2 5 3" xfId="16287"/>
    <cellStyle name="Input 2 3 3 2 5 3 2" xfId="16288"/>
    <cellStyle name="Input 2 3 3 2 5 3 3" xfId="16289"/>
    <cellStyle name="Input 2 3 3 2 5 4" xfId="16290"/>
    <cellStyle name="Input 2 3 3 2 5 4 2" xfId="16291"/>
    <cellStyle name="Input 2 3 3 2 5 4 3" xfId="16292"/>
    <cellStyle name="Input 2 3 3 2 5 5" xfId="16293"/>
    <cellStyle name="Input 2 3 3 2 5 5 2" xfId="16294"/>
    <cellStyle name="Input 2 3 3 2 5 5 3" xfId="16295"/>
    <cellStyle name="Input 2 3 3 2 5 6" xfId="16296"/>
    <cellStyle name="Input 2 3 3 2 5 6 2" xfId="16297"/>
    <cellStyle name="Input 2 3 3 2 5 6 3" xfId="16298"/>
    <cellStyle name="Input 2 3 3 2 5 7" xfId="16299"/>
    <cellStyle name="Input 2 3 3 2 5 7 2" xfId="16300"/>
    <cellStyle name="Input 2 3 3 2 5 7 3" xfId="16301"/>
    <cellStyle name="Input 2 3 3 2 5 8" xfId="16302"/>
    <cellStyle name="Input 2 3 3 2 5 9" xfId="16303"/>
    <cellStyle name="Input 2 3 3 2 6" xfId="16304"/>
    <cellStyle name="Input 2 3 3 2 6 2" xfId="16305"/>
    <cellStyle name="Input 2 3 3 2 6 2 2" xfId="16306"/>
    <cellStyle name="Input 2 3 3 2 6 2 3" xfId="16307"/>
    <cellStyle name="Input 2 3 3 2 6 3" xfId="16308"/>
    <cellStyle name="Input 2 3 3 2 6 3 2" xfId="16309"/>
    <cellStyle name="Input 2 3 3 2 6 3 3" xfId="16310"/>
    <cellStyle name="Input 2 3 3 2 6 4" xfId="16311"/>
    <cellStyle name="Input 2 3 3 2 6 4 2" xfId="16312"/>
    <cellStyle name="Input 2 3 3 2 6 4 3" xfId="16313"/>
    <cellStyle name="Input 2 3 3 2 6 5" xfId="16314"/>
    <cellStyle name="Input 2 3 3 2 6 5 2" xfId="16315"/>
    <cellStyle name="Input 2 3 3 2 6 5 3" xfId="16316"/>
    <cellStyle name="Input 2 3 3 2 6 6" xfId="16317"/>
    <cellStyle name="Input 2 3 3 2 6 6 2" xfId="16318"/>
    <cellStyle name="Input 2 3 3 2 6 6 3" xfId="16319"/>
    <cellStyle name="Input 2 3 3 2 6 7" xfId="16320"/>
    <cellStyle name="Input 2 3 3 2 6 7 2" xfId="16321"/>
    <cellStyle name="Input 2 3 3 2 6 7 3" xfId="16322"/>
    <cellStyle name="Input 2 3 3 2 6 8" xfId="16323"/>
    <cellStyle name="Input 2 3 3 2 6 9" xfId="16324"/>
    <cellStyle name="Input 2 3 3 2 7" xfId="16325"/>
    <cellStyle name="Input 2 3 3 2 7 2" xfId="16326"/>
    <cellStyle name="Input 2 3 3 2 7 2 2" xfId="16327"/>
    <cellStyle name="Input 2 3 3 2 7 2 3" xfId="16328"/>
    <cellStyle name="Input 2 3 3 2 7 3" xfId="16329"/>
    <cellStyle name="Input 2 3 3 2 7 3 2" xfId="16330"/>
    <cellStyle name="Input 2 3 3 2 7 3 3" xfId="16331"/>
    <cellStyle name="Input 2 3 3 2 7 4" xfId="16332"/>
    <cellStyle name="Input 2 3 3 2 7 4 2" xfId="16333"/>
    <cellStyle name="Input 2 3 3 2 7 4 3" xfId="16334"/>
    <cellStyle name="Input 2 3 3 2 7 5" xfId="16335"/>
    <cellStyle name="Input 2 3 3 2 7 5 2" xfId="16336"/>
    <cellStyle name="Input 2 3 3 2 7 5 3" xfId="16337"/>
    <cellStyle name="Input 2 3 3 2 7 6" xfId="16338"/>
    <cellStyle name="Input 2 3 3 2 7 6 2" xfId="16339"/>
    <cellStyle name="Input 2 3 3 2 7 6 3" xfId="16340"/>
    <cellStyle name="Input 2 3 3 2 7 7" xfId="16341"/>
    <cellStyle name="Input 2 3 3 2 7 7 2" xfId="16342"/>
    <cellStyle name="Input 2 3 3 2 7 7 3" xfId="16343"/>
    <cellStyle name="Input 2 3 3 2 7 8" xfId="16344"/>
    <cellStyle name="Input 2 3 3 2 7 9" xfId="16345"/>
    <cellStyle name="Input 2 3 3 2 8" xfId="16346"/>
    <cellStyle name="Input 2 3 3 2 8 2" xfId="16347"/>
    <cellStyle name="Input 2 3 3 2 8 2 2" xfId="16348"/>
    <cellStyle name="Input 2 3 3 2 8 2 3" xfId="16349"/>
    <cellStyle name="Input 2 3 3 2 8 3" xfId="16350"/>
    <cellStyle name="Input 2 3 3 2 8 3 2" xfId="16351"/>
    <cellStyle name="Input 2 3 3 2 8 3 3" xfId="16352"/>
    <cellStyle name="Input 2 3 3 2 8 4" xfId="16353"/>
    <cellStyle name="Input 2 3 3 2 8 4 2" xfId="16354"/>
    <cellStyle name="Input 2 3 3 2 8 4 3" xfId="16355"/>
    <cellStyle name="Input 2 3 3 2 8 5" xfId="16356"/>
    <cellStyle name="Input 2 3 3 2 8 6" xfId="16357"/>
    <cellStyle name="Input 2 3 3 2 9" xfId="16358"/>
    <cellStyle name="Input 2 3 3 2 9 2" xfId="16359"/>
    <cellStyle name="Input 2 3 3 2 9 3" xfId="16360"/>
    <cellStyle name="Input 2 3 3 3" xfId="16361"/>
    <cellStyle name="Input 2 3 3 3 2" xfId="16362"/>
    <cellStyle name="Input 2 3 3 3 2 2" xfId="16363"/>
    <cellStyle name="Input 2 3 3 3 2 3" xfId="16364"/>
    <cellStyle name="Input 2 3 3 3 3" xfId="16365"/>
    <cellStyle name="Input 2 3 3 3 3 2" xfId="16366"/>
    <cellStyle name="Input 2 3 3 3 3 3" xfId="16367"/>
    <cellStyle name="Input 2 3 3 3 4" xfId="16368"/>
    <cellStyle name="Input 2 3 3 3 4 2" xfId="16369"/>
    <cellStyle name="Input 2 3 3 3 4 3" xfId="16370"/>
    <cellStyle name="Input 2 3 3 3 5" xfId="16371"/>
    <cellStyle name="Input 2 3 3 3 6" xfId="16372"/>
    <cellStyle name="Input 2 3 3 4" xfId="16373"/>
    <cellStyle name="Input 2 3 3 4 2" xfId="16374"/>
    <cellStyle name="Input 2 3 3 4 3" xfId="16375"/>
    <cellStyle name="Input 2 3 3 5" xfId="16376"/>
    <cellStyle name="Input 2 3 3 6" xfId="16377"/>
    <cellStyle name="Input 2 3 4" xfId="16378"/>
    <cellStyle name="Input 2 3 4 10" xfId="16379"/>
    <cellStyle name="Input 2 3 4 10 2" xfId="16380"/>
    <cellStyle name="Input 2 3 4 10 3" xfId="16381"/>
    <cellStyle name="Input 2 3 4 11" xfId="16382"/>
    <cellStyle name="Input 2 3 4 11 2" xfId="16383"/>
    <cellStyle name="Input 2 3 4 11 3" xfId="16384"/>
    <cellStyle name="Input 2 3 4 12" xfId="16385"/>
    <cellStyle name="Input 2 3 4 12 2" xfId="16386"/>
    <cellStyle name="Input 2 3 4 12 3" xfId="16387"/>
    <cellStyle name="Input 2 3 4 13" xfId="16388"/>
    <cellStyle name="Input 2 3 4 13 2" xfId="16389"/>
    <cellStyle name="Input 2 3 4 13 3" xfId="16390"/>
    <cellStyle name="Input 2 3 4 14" xfId="16391"/>
    <cellStyle name="Input 2 3 4 15" xfId="16392"/>
    <cellStyle name="Input 2 3 4 2" xfId="16393"/>
    <cellStyle name="Input 2 3 4 2 10" xfId="16394"/>
    <cellStyle name="Input 2 3 4 2 10 2" xfId="16395"/>
    <cellStyle name="Input 2 3 4 2 10 3" xfId="16396"/>
    <cellStyle name="Input 2 3 4 2 11" xfId="16397"/>
    <cellStyle name="Input 2 3 4 2 12" xfId="16398"/>
    <cellStyle name="Input 2 3 4 2 2" xfId="16399"/>
    <cellStyle name="Input 2 3 4 2 2 2" xfId="16400"/>
    <cellStyle name="Input 2 3 4 2 2 2 2" xfId="16401"/>
    <cellStyle name="Input 2 3 4 2 2 2 3" xfId="16402"/>
    <cellStyle name="Input 2 3 4 2 2 3" xfId="16403"/>
    <cellStyle name="Input 2 3 4 2 2 3 2" xfId="16404"/>
    <cellStyle name="Input 2 3 4 2 2 3 3" xfId="16405"/>
    <cellStyle name="Input 2 3 4 2 2 4" xfId="16406"/>
    <cellStyle name="Input 2 3 4 2 2 4 2" xfId="16407"/>
    <cellStyle name="Input 2 3 4 2 2 4 3" xfId="16408"/>
    <cellStyle name="Input 2 3 4 2 2 5" xfId="16409"/>
    <cellStyle name="Input 2 3 4 2 2 5 2" xfId="16410"/>
    <cellStyle name="Input 2 3 4 2 2 5 3" xfId="16411"/>
    <cellStyle name="Input 2 3 4 2 2 6" xfId="16412"/>
    <cellStyle name="Input 2 3 4 2 2 6 2" xfId="16413"/>
    <cellStyle name="Input 2 3 4 2 2 6 3" xfId="16414"/>
    <cellStyle name="Input 2 3 4 2 2 7" xfId="16415"/>
    <cellStyle name="Input 2 3 4 2 2 7 2" xfId="16416"/>
    <cellStyle name="Input 2 3 4 2 2 7 3" xfId="16417"/>
    <cellStyle name="Input 2 3 4 2 2 8" xfId="16418"/>
    <cellStyle name="Input 2 3 4 2 2 9" xfId="16419"/>
    <cellStyle name="Input 2 3 4 2 3" xfId="16420"/>
    <cellStyle name="Input 2 3 4 2 3 2" xfId="16421"/>
    <cellStyle name="Input 2 3 4 2 3 2 2" xfId="16422"/>
    <cellStyle name="Input 2 3 4 2 3 2 3" xfId="16423"/>
    <cellStyle name="Input 2 3 4 2 3 3" xfId="16424"/>
    <cellStyle name="Input 2 3 4 2 3 3 2" xfId="16425"/>
    <cellStyle name="Input 2 3 4 2 3 3 3" xfId="16426"/>
    <cellStyle name="Input 2 3 4 2 3 4" xfId="16427"/>
    <cellStyle name="Input 2 3 4 2 3 4 2" xfId="16428"/>
    <cellStyle name="Input 2 3 4 2 3 4 3" xfId="16429"/>
    <cellStyle name="Input 2 3 4 2 3 5" xfId="16430"/>
    <cellStyle name="Input 2 3 4 2 3 5 2" xfId="16431"/>
    <cellStyle name="Input 2 3 4 2 3 5 3" xfId="16432"/>
    <cellStyle name="Input 2 3 4 2 3 6" xfId="16433"/>
    <cellStyle name="Input 2 3 4 2 3 6 2" xfId="16434"/>
    <cellStyle name="Input 2 3 4 2 3 6 3" xfId="16435"/>
    <cellStyle name="Input 2 3 4 2 3 7" xfId="16436"/>
    <cellStyle name="Input 2 3 4 2 3 8" xfId="16437"/>
    <cellStyle name="Input 2 3 4 2 4" xfId="16438"/>
    <cellStyle name="Input 2 3 4 2 4 2" xfId="16439"/>
    <cellStyle name="Input 2 3 4 2 4 2 2" xfId="16440"/>
    <cellStyle name="Input 2 3 4 2 4 2 3" xfId="16441"/>
    <cellStyle name="Input 2 3 4 2 4 3" xfId="16442"/>
    <cellStyle name="Input 2 3 4 2 4 3 2" xfId="16443"/>
    <cellStyle name="Input 2 3 4 2 4 3 3" xfId="16444"/>
    <cellStyle name="Input 2 3 4 2 4 4" xfId="16445"/>
    <cellStyle name="Input 2 3 4 2 4 4 2" xfId="16446"/>
    <cellStyle name="Input 2 3 4 2 4 4 3" xfId="16447"/>
    <cellStyle name="Input 2 3 4 2 4 5" xfId="16448"/>
    <cellStyle name="Input 2 3 4 2 4 5 2" xfId="16449"/>
    <cellStyle name="Input 2 3 4 2 4 5 3" xfId="16450"/>
    <cellStyle name="Input 2 3 4 2 4 6" xfId="16451"/>
    <cellStyle name="Input 2 3 4 2 4 6 2" xfId="16452"/>
    <cellStyle name="Input 2 3 4 2 4 6 3" xfId="16453"/>
    <cellStyle name="Input 2 3 4 2 4 7" xfId="16454"/>
    <cellStyle name="Input 2 3 4 2 4 8" xfId="16455"/>
    <cellStyle name="Input 2 3 4 2 5" xfId="16456"/>
    <cellStyle name="Input 2 3 4 2 5 2" xfId="16457"/>
    <cellStyle name="Input 2 3 4 2 5 3" xfId="16458"/>
    <cellStyle name="Input 2 3 4 2 6" xfId="16459"/>
    <cellStyle name="Input 2 3 4 2 6 2" xfId="16460"/>
    <cellStyle name="Input 2 3 4 2 6 3" xfId="16461"/>
    <cellStyle name="Input 2 3 4 2 7" xfId="16462"/>
    <cellStyle name="Input 2 3 4 2 7 2" xfId="16463"/>
    <cellStyle name="Input 2 3 4 2 7 3" xfId="16464"/>
    <cellStyle name="Input 2 3 4 2 8" xfId="16465"/>
    <cellStyle name="Input 2 3 4 2 8 2" xfId="16466"/>
    <cellStyle name="Input 2 3 4 2 8 3" xfId="16467"/>
    <cellStyle name="Input 2 3 4 2 9" xfId="16468"/>
    <cellStyle name="Input 2 3 4 2 9 2" xfId="16469"/>
    <cellStyle name="Input 2 3 4 2 9 3" xfId="16470"/>
    <cellStyle name="Input 2 3 4 3" xfId="16471"/>
    <cellStyle name="Input 2 3 4 3 10" xfId="16472"/>
    <cellStyle name="Input 2 3 4 3 10 2" xfId="16473"/>
    <cellStyle name="Input 2 3 4 3 10 3" xfId="16474"/>
    <cellStyle name="Input 2 3 4 3 11" xfId="16475"/>
    <cellStyle name="Input 2 3 4 3 12" xfId="16476"/>
    <cellStyle name="Input 2 3 4 3 2" xfId="16477"/>
    <cellStyle name="Input 2 3 4 3 2 2" xfId="16478"/>
    <cellStyle name="Input 2 3 4 3 2 2 2" xfId="16479"/>
    <cellStyle name="Input 2 3 4 3 2 2 3" xfId="16480"/>
    <cellStyle name="Input 2 3 4 3 2 3" xfId="16481"/>
    <cellStyle name="Input 2 3 4 3 2 3 2" xfId="16482"/>
    <cellStyle name="Input 2 3 4 3 2 3 3" xfId="16483"/>
    <cellStyle name="Input 2 3 4 3 2 4" xfId="16484"/>
    <cellStyle name="Input 2 3 4 3 2 4 2" xfId="16485"/>
    <cellStyle name="Input 2 3 4 3 2 4 3" xfId="16486"/>
    <cellStyle name="Input 2 3 4 3 2 5" xfId="16487"/>
    <cellStyle name="Input 2 3 4 3 2 5 2" xfId="16488"/>
    <cellStyle name="Input 2 3 4 3 2 5 3" xfId="16489"/>
    <cellStyle name="Input 2 3 4 3 2 6" xfId="16490"/>
    <cellStyle name="Input 2 3 4 3 2 6 2" xfId="16491"/>
    <cellStyle name="Input 2 3 4 3 2 6 3" xfId="16492"/>
    <cellStyle name="Input 2 3 4 3 2 7" xfId="16493"/>
    <cellStyle name="Input 2 3 4 3 2 7 2" xfId="16494"/>
    <cellStyle name="Input 2 3 4 3 2 7 3" xfId="16495"/>
    <cellStyle name="Input 2 3 4 3 2 8" xfId="16496"/>
    <cellStyle name="Input 2 3 4 3 2 9" xfId="16497"/>
    <cellStyle name="Input 2 3 4 3 3" xfId="16498"/>
    <cellStyle name="Input 2 3 4 3 3 2" xfId="16499"/>
    <cellStyle name="Input 2 3 4 3 3 2 2" xfId="16500"/>
    <cellStyle name="Input 2 3 4 3 3 2 3" xfId="16501"/>
    <cellStyle name="Input 2 3 4 3 3 3" xfId="16502"/>
    <cellStyle name="Input 2 3 4 3 3 3 2" xfId="16503"/>
    <cellStyle name="Input 2 3 4 3 3 3 3" xfId="16504"/>
    <cellStyle name="Input 2 3 4 3 3 4" xfId="16505"/>
    <cellStyle name="Input 2 3 4 3 3 4 2" xfId="16506"/>
    <cellStyle name="Input 2 3 4 3 3 4 3" xfId="16507"/>
    <cellStyle name="Input 2 3 4 3 3 5" xfId="16508"/>
    <cellStyle name="Input 2 3 4 3 3 5 2" xfId="16509"/>
    <cellStyle name="Input 2 3 4 3 3 5 3" xfId="16510"/>
    <cellStyle name="Input 2 3 4 3 3 6" xfId="16511"/>
    <cellStyle name="Input 2 3 4 3 3 6 2" xfId="16512"/>
    <cellStyle name="Input 2 3 4 3 3 6 3" xfId="16513"/>
    <cellStyle name="Input 2 3 4 3 3 7" xfId="16514"/>
    <cellStyle name="Input 2 3 4 3 3 8" xfId="16515"/>
    <cellStyle name="Input 2 3 4 3 4" xfId="16516"/>
    <cellStyle name="Input 2 3 4 3 4 2" xfId="16517"/>
    <cellStyle name="Input 2 3 4 3 4 2 2" xfId="16518"/>
    <cellStyle name="Input 2 3 4 3 4 2 3" xfId="16519"/>
    <cellStyle name="Input 2 3 4 3 4 3" xfId="16520"/>
    <cellStyle name="Input 2 3 4 3 4 3 2" xfId="16521"/>
    <cellStyle name="Input 2 3 4 3 4 3 3" xfId="16522"/>
    <cellStyle name="Input 2 3 4 3 4 4" xfId="16523"/>
    <cellStyle name="Input 2 3 4 3 4 4 2" xfId="16524"/>
    <cellStyle name="Input 2 3 4 3 4 4 3" xfId="16525"/>
    <cellStyle name="Input 2 3 4 3 4 5" xfId="16526"/>
    <cellStyle name="Input 2 3 4 3 4 5 2" xfId="16527"/>
    <cellStyle name="Input 2 3 4 3 4 5 3" xfId="16528"/>
    <cellStyle name="Input 2 3 4 3 4 6" xfId="16529"/>
    <cellStyle name="Input 2 3 4 3 4 6 2" xfId="16530"/>
    <cellStyle name="Input 2 3 4 3 4 6 3" xfId="16531"/>
    <cellStyle name="Input 2 3 4 3 4 7" xfId="16532"/>
    <cellStyle name="Input 2 3 4 3 4 8" xfId="16533"/>
    <cellStyle name="Input 2 3 4 3 5" xfId="16534"/>
    <cellStyle name="Input 2 3 4 3 5 2" xfId="16535"/>
    <cellStyle name="Input 2 3 4 3 5 3" xfId="16536"/>
    <cellStyle name="Input 2 3 4 3 6" xfId="16537"/>
    <cellStyle name="Input 2 3 4 3 6 2" xfId="16538"/>
    <cellStyle name="Input 2 3 4 3 6 3" xfId="16539"/>
    <cellStyle name="Input 2 3 4 3 7" xfId="16540"/>
    <cellStyle name="Input 2 3 4 3 7 2" xfId="16541"/>
    <cellStyle name="Input 2 3 4 3 7 3" xfId="16542"/>
    <cellStyle name="Input 2 3 4 3 8" xfId="16543"/>
    <cellStyle name="Input 2 3 4 3 8 2" xfId="16544"/>
    <cellStyle name="Input 2 3 4 3 8 3" xfId="16545"/>
    <cellStyle name="Input 2 3 4 3 9" xfId="16546"/>
    <cellStyle name="Input 2 3 4 3 9 2" xfId="16547"/>
    <cellStyle name="Input 2 3 4 3 9 3" xfId="16548"/>
    <cellStyle name="Input 2 3 4 4" xfId="16549"/>
    <cellStyle name="Input 2 3 4 4 10" xfId="16550"/>
    <cellStyle name="Input 2 3 4 4 10 2" xfId="16551"/>
    <cellStyle name="Input 2 3 4 4 10 3" xfId="16552"/>
    <cellStyle name="Input 2 3 4 4 11" xfId="16553"/>
    <cellStyle name="Input 2 3 4 4 12" xfId="16554"/>
    <cellStyle name="Input 2 3 4 4 2" xfId="16555"/>
    <cellStyle name="Input 2 3 4 4 2 2" xfId="16556"/>
    <cellStyle name="Input 2 3 4 4 2 2 2" xfId="16557"/>
    <cellStyle name="Input 2 3 4 4 2 2 3" xfId="16558"/>
    <cellStyle name="Input 2 3 4 4 2 3" xfId="16559"/>
    <cellStyle name="Input 2 3 4 4 2 3 2" xfId="16560"/>
    <cellStyle name="Input 2 3 4 4 2 3 3" xfId="16561"/>
    <cellStyle name="Input 2 3 4 4 2 4" xfId="16562"/>
    <cellStyle name="Input 2 3 4 4 2 4 2" xfId="16563"/>
    <cellStyle name="Input 2 3 4 4 2 4 3" xfId="16564"/>
    <cellStyle name="Input 2 3 4 4 2 5" xfId="16565"/>
    <cellStyle name="Input 2 3 4 4 2 5 2" xfId="16566"/>
    <cellStyle name="Input 2 3 4 4 2 5 3" xfId="16567"/>
    <cellStyle name="Input 2 3 4 4 2 6" xfId="16568"/>
    <cellStyle name="Input 2 3 4 4 2 6 2" xfId="16569"/>
    <cellStyle name="Input 2 3 4 4 2 6 3" xfId="16570"/>
    <cellStyle name="Input 2 3 4 4 2 7" xfId="16571"/>
    <cellStyle name="Input 2 3 4 4 2 7 2" xfId="16572"/>
    <cellStyle name="Input 2 3 4 4 2 7 3" xfId="16573"/>
    <cellStyle name="Input 2 3 4 4 2 8" xfId="16574"/>
    <cellStyle name="Input 2 3 4 4 2 9" xfId="16575"/>
    <cellStyle name="Input 2 3 4 4 3" xfId="16576"/>
    <cellStyle name="Input 2 3 4 4 3 2" xfId="16577"/>
    <cellStyle name="Input 2 3 4 4 3 2 2" xfId="16578"/>
    <cellStyle name="Input 2 3 4 4 3 2 3" xfId="16579"/>
    <cellStyle name="Input 2 3 4 4 3 3" xfId="16580"/>
    <cellStyle name="Input 2 3 4 4 3 3 2" xfId="16581"/>
    <cellStyle name="Input 2 3 4 4 3 3 3" xfId="16582"/>
    <cellStyle name="Input 2 3 4 4 3 4" xfId="16583"/>
    <cellStyle name="Input 2 3 4 4 3 4 2" xfId="16584"/>
    <cellStyle name="Input 2 3 4 4 3 4 3" xfId="16585"/>
    <cellStyle name="Input 2 3 4 4 3 5" xfId="16586"/>
    <cellStyle name="Input 2 3 4 4 3 5 2" xfId="16587"/>
    <cellStyle name="Input 2 3 4 4 3 5 3" xfId="16588"/>
    <cellStyle name="Input 2 3 4 4 3 6" xfId="16589"/>
    <cellStyle name="Input 2 3 4 4 3 6 2" xfId="16590"/>
    <cellStyle name="Input 2 3 4 4 3 6 3" xfId="16591"/>
    <cellStyle name="Input 2 3 4 4 3 7" xfId="16592"/>
    <cellStyle name="Input 2 3 4 4 3 8" xfId="16593"/>
    <cellStyle name="Input 2 3 4 4 4" xfId="16594"/>
    <cellStyle name="Input 2 3 4 4 4 2" xfId="16595"/>
    <cellStyle name="Input 2 3 4 4 4 2 2" xfId="16596"/>
    <cellStyle name="Input 2 3 4 4 4 2 3" xfId="16597"/>
    <cellStyle name="Input 2 3 4 4 4 3" xfId="16598"/>
    <cellStyle name="Input 2 3 4 4 4 3 2" xfId="16599"/>
    <cellStyle name="Input 2 3 4 4 4 3 3" xfId="16600"/>
    <cellStyle name="Input 2 3 4 4 4 4" xfId="16601"/>
    <cellStyle name="Input 2 3 4 4 4 4 2" xfId="16602"/>
    <cellStyle name="Input 2 3 4 4 4 4 3" xfId="16603"/>
    <cellStyle name="Input 2 3 4 4 4 5" xfId="16604"/>
    <cellStyle name="Input 2 3 4 4 4 5 2" xfId="16605"/>
    <cellStyle name="Input 2 3 4 4 4 5 3" xfId="16606"/>
    <cellStyle name="Input 2 3 4 4 4 6" xfId="16607"/>
    <cellStyle name="Input 2 3 4 4 4 6 2" xfId="16608"/>
    <cellStyle name="Input 2 3 4 4 4 6 3" xfId="16609"/>
    <cellStyle name="Input 2 3 4 4 4 7" xfId="16610"/>
    <cellStyle name="Input 2 3 4 4 4 8" xfId="16611"/>
    <cellStyle name="Input 2 3 4 4 5" xfId="16612"/>
    <cellStyle name="Input 2 3 4 4 5 2" xfId="16613"/>
    <cellStyle name="Input 2 3 4 4 5 3" xfId="16614"/>
    <cellStyle name="Input 2 3 4 4 6" xfId="16615"/>
    <cellStyle name="Input 2 3 4 4 6 2" xfId="16616"/>
    <cellStyle name="Input 2 3 4 4 6 3" xfId="16617"/>
    <cellStyle name="Input 2 3 4 4 7" xfId="16618"/>
    <cellStyle name="Input 2 3 4 4 7 2" xfId="16619"/>
    <cellStyle name="Input 2 3 4 4 7 3" xfId="16620"/>
    <cellStyle name="Input 2 3 4 4 8" xfId="16621"/>
    <cellStyle name="Input 2 3 4 4 8 2" xfId="16622"/>
    <cellStyle name="Input 2 3 4 4 8 3" xfId="16623"/>
    <cellStyle name="Input 2 3 4 4 9" xfId="16624"/>
    <cellStyle name="Input 2 3 4 4 9 2" xfId="16625"/>
    <cellStyle name="Input 2 3 4 4 9 3" xfId="16626"/>
    <cellStyle name="Input 2 3 4 5" xfId="16627"/>
    <cellStyle name="Input 2 3 4 5 2" xfId="16628"/>
    <cellStyle name="Input 2 3 4 5 2 2" xfId="16629"/>
    <cellStyle name="Input 2 3 4 5 2 3" xfId="16630"/>
    <cellStyle name="Input 2 3 4 5 3" xfId="16631"/>
    <cellStyle name="Input 2 3 4 5 3 2" xfId="16632"/>
    <cellStyle name="Input 2 3 4 5 3 3" xfId="16633"/>
    <cellStyle name="Input 2 3 4 5 4" xfId="16634"/>
    <cellStyle name="Input 2 3 4 5 4 2" xfId="16635"/>
    <cellStyle name="Input 2 3 4 5 4 3" xfId="16636"/>
    <cellStyle name="Input 2 3 4 5 5" xfId="16637"/>
    <cellStyle name="Input 2 3 4 5 5 2" xfId="16638"/>
    <cellStyle name="Input 2 3 4 5 5 3" xfId="16639"/>
    <cellStyle name="Input 2 3 4 5 6" xfId="16640"/>
    <cellStyle name="Input 2 3 4 5 6 2" xfId="16641"/>
    <cellStyle name="Input 2 3 4 5 6 3" xfId="16642"/>
    <cellStyle name="Input 2 3 4 5 7" xfId="16643"/>
    <cellStyle name="Input 2 3 4 5 7 2" xfId="16644"/>
    <cellStyle name="Input 2 3 4 5 7 3" xfId="16645"/>
    <cellStyle name="Input 2 3 4 5 8" xfId="16646"/>
    <cellStyle name="Input 2 3 4 5 9" xfId="16647"/>
    <cellStyle name="Input 2 3 4 6" xfId="16648"/>
    <cellStyle name="Input 2 3 4 6 2" xfId="16649"/>
    <cellStyle name="Input 2 3 4 6 2 2" xfId="16650"/>
    <cellStyle name="Input 2 3 4 6 2 3" xfId="16651"/>
    <cellStyle name="Input 2 3 4 6 3" xfId="16652"/>
    <cellStyle name="Input 2 3 4 6 3 2" xfId="16653"/>
    <cellStyle name="Input 2 3 4 6 3 3" xfId="16654"/>
    <cellStyle name="Input 2 3 4 6 4" xfId="16655"/>
    <cellStyle name="Input 2 3 4 6 4 2" xfId="16656"/>
    <cellStyle name="Input 2 3 4 6 4 3" xfId="16657"/>
    <cellStyle name="Input 2 3 4 6 5" xfId="16658"/>
    <cellStyle name="Input 2 3 4 6 5 2" xfId="16659"/>
    <cellStyle name="Input 2 3 4 6 5 3" xfId="16660"/>
    <cellStyle name="Input 2 3 4 6 6" xfId="16661"/>
    <cellStyle name="Input 2 3 4 6 6 2" xfId="16662"/>
    <cellStyle name="Input 2 3 4 6 6 3" xfId="16663"/>
    <cellStyle name="Input 2 3 4 6 7" xfId="16664"/>
    <cellStyle name="Input 2 3 4 6 7 2" xfId="16665"/>
    <cellStyle name="Input 2 3 4 6 7 3" xfId="16666"/>
    <cellStyle name="Input 2 3 4 6 8" xfId="16667"/>
    <cellStyle name="Input 2 3 4 6 9" xfId="16668"/>
    <cellStyle name="Input 2 3 4 7" xfId="16669"/>
    <cellStyle name="Input 2 3 4 7 2" xfId="16670"/>
    <cellStyle name="Input 2 3 4 7 2 2" xfId="16671"/>
    <cellStyle name="Input 2 3 4 7 2 3" xfId="16672"/>
    <cellStyle name="Input 2 3 4 7 3" xfId="16673"/>
    <cellStyle name="Input 2 3 4 7 3 2" xfId="16674"/>
    <cellStyle name="Input 2 3 4 7 3 3" xfId="16675"/>
    <cellStyle name="Input 2 3 4 7 4" xfId="16676"/>
    <cellStyle name="Input 2 3 4 7 4 2" xfId="16677"/>
    <cellStyle name="Input 2 3 4 7 4 3" xfId="16678"/>
    <cellStyle name="Input 2 3 4 7 5" xfId="16679"/>
    <cellStyle name="Input 2 3 4 7 5 2" xfId="16680"/>
    <cellStyle name="Input 2 3 4 7 5 3" xfId="16681"/>
    <cellStyle name="Input 2 3 4 7 6" xfId="16682"/>
    <cellStyle name="Input 2 3 4 7 6 2" xfId="16683"/>
    <cellStyle name="Input 2 3 4 7 6 3" xfId="16684"/>
    <cellStyle name="Input 2 3 4 7 7" xfId="16685"/>
    <cellStyle name="Input 2 3 4 7 7 2" xfId="16686"/>
    <cellStyle name="Input 2 3 4 7 7 3" xfId="16687"/>
    <cellStyle name="Input 2 3 4 7 8" xfId="16688"/>
    <cellStyle name="Input 2 3 4 7 9" xfId="16689"/>
    <cellStyle name="Input 2 3 4 8" xfId="16690"/>
    <cellStyle name="Input 2 3 4 8 2" xfId="16691"/>
    <cellStyle name="Input 2 3 4 8 2 2" xfId="16692"/>
    <cellStyle name="Input 2 3 4 8 2 3" xfId="16693"/>
    <cellStyle name="Input 2 3 4 8 3" xfId="16694"/>
    <cellStyle name="Input 2 3 4 8 3 2" xfId="16695"/>
    <cellStyle name="Input 2 3 4 8 3 3" xfId="16696"/>
    <cellStyle name="Input 2 3 4 8 4" xfId="16697"/>
    <cellStyle name="Input 2 3 4 8 4 2" xfId="16698"/>
    <cellStyle name="Input 2 3 4 8 4 3" xfId="16699"/>
    <cellStyle name="Input 2 3 4 8 5" xfId="16700"/>
    <cellStyle name="Input 2 3 4 8 6" xfId="16701"/>
    <cellStyle name="Input 2 3 4 9" xfId="16702"/>
    <cellStyle name="Input 2 3 4 9 2" xfId="16703"/>
    <cellStyle name="Input 2 3 4 9 3" xfId="16704"/>
    <cellStyle name="Input 2 3 5" xfId="16705"/>
    <cellStyle name="Input 2 3 5 2" xfId="16706"/>
    <cellStyle name="Input 2 3 5 2 2" xfId="16707"/>
    <cellStyle name="Input 2 3 5 2 3" xfId="16708"/>
    <cellStyle name="Input 2 3 5 3" xfId="16709"/>
    <cellStyle name="Input 2 3 5 3 2" xfId="16710"/>
    <cellStyle name="Input 2 3 5 3 3" xfId="16711"/>
    <cellStyle name="Input 2 3 5 4" xfId="16712"/>
    <cellStyle name="Input 2 3 5 4 2" xfId="16713"/>
    <cellStyle name="Input 2 3 5 4 3" xfId="16714"/>
    <cellStyle name="Input 2 3 5 5" xfId="16715"/>
    <cellStyle name="Input 2 3 5 6" xfId="16716"/>
    <cellStyle name="Input 2 3 6" xfId="16717"/>
    <cellStyle name="Input 2 3 6 2" xfId="16718"/>
    <cellStyle name="Input 2 3 6 3" xfId="16719"/>
    <cellStyle name="Input 2 3 7" xfId="16720"/>
    <cellStyle name="Input 2 3 8" xfId="16721"/>
    <cellStyle name="Input 2 4" xfId="16722"/>
    <cellStyle name="Input 2 4 2" xfId="16723"/>
    <cellStyle name="Input 2 4 2 10" xfId="16724"/>
    <cellStyle name="Input 2 4 2 10 2" xfId="16725"/>
    <cellStyle name="Input 2 4 2 10 3" xfId="16726"/>
    <cellStyle name="Input 2 4 2 11" xfId="16727"/>
    <cellStyle name="Input 2 4 2 11 2" xfId="16728"/>
    <cellStyle name="Input 2 4 2 11 3" xfId="16729"/>
    <cellStyle name="Input 2 4 2 12" xfId="16730"/>
    <cellStyle name="Input 2 4 2 12 2" xfId="16731"/>
    <cellStyle name="Input 2 4 2 12 3" xfId="16732"/>
    <cellStyle name="Input 2 4 2 13" xfId="16733"/>
    <cellStyle name="Input 2 4 2 13 2" xfId="16734"/>
    <cellStyle name="Input 2 4 2 13 3" xfId="16735"/>
    <cellStyle name="Input 2 4 2 14" xfId="16736"/>
    <cellStyle name="Input 2 4 2 15" xfId="16737"/>
    <cellStyle name="Input 2 4 2 2" xfId="16738"/>
    <cellStyle name="Input 2 4 2 2 10" xfId="16739"/>
    <cellStyle name="Input 2 4 2 2 10 2" xfId="16740"/>
    <cellStyle name="Input 2 4 2 2 10 3" xfId="16741"/>
    <cellStyle name="Input 2 4 2 2 11" xfId="16742"/>
    <cellStyle name="Input 2 4 2 2 12" xfId="16743"/>
    <cellStyle name="Input 2 4 2 2 2" xfId="16744"/>
    <cellStyle name="Input 2 4 2 2 2 2" xfId="16745"/>
    <cellStyle name="Input 2 4 2 2 2 2 2" xfId="16746"/>
    <cellStyle name="Input 2 4 2 2 2 2 3" xfId="16747"/>
    <cellStyle name="Input 2 4 2 2 2 3" xfId="16748"/>
    <cellStyle name="Input 2 4 2 2 2 3 2" xfId="16749"/>
    <cellStyle name="Input 2 4 2 2 2 3 3" xfId="16750"/>
    <cellStyle name="Input 2 4 2 2 2 4" xfId="16751"/>
    <cellStyle name="Input 2 4 2 2 2 4 2" xfId="16752"/>
    <cellStyle name="Input 2 4 2 2 2 4 3" xfId="16753"/>
    <cellStyle name="Input 2 4 2 2 2 5" xfId="16754"/>
    <cellStyle name="Input 2 4 2 2 2 5 2" xfId="16755"/>
    <cellStyle name="Input 2 4 2 2 2 5 3" xfId="16756"/>
    <cellStyle name="Input 2 4 2 2 2 6" xfId="16757"/>
    <cellStyle name="Input 2 4 2 2 2 6 2" xfId="16758"/>
    <cellStyle name="Input 2 4 2 2 2 6 3" xfId="16759"/>
    <cellStyle name="Input 2 4 2 2 2 7" xfId="16760"/>
    <cellStyle name="Input 2 4 2 2 2 7 2" xfId="16761"/>
    <cellStyle name="Input 2 4 2 2 2 7 3" xfId="16762"/>
    <cellStyle name="Input 2 4 2 2 2 8" xfId="16763"/>
    <cellStyle name="Input 2 4 2 2 2 9" xfId="16764"/>
    <cellStyle name="Input 2 4 2 2 3" xfId="16765"/>
    <cellStyle name="Input 2 4 2 2 3 2" xfId="16766"/>
    <cellStyle name="Input 2 4 2 2 3 2 2" xfId="16767"/>
    <cellStyle name="Input 2 4 2 2 3 2 3" xfId="16768"/>
    <cellStyle name="Input 2 4 2 2 3 3" xfId="16769"/>
    <cellStyle name="Input 2 4 2 2 3 3 2" xfId="16770"/>
    <cellStyle name="Input 2 4 2 2 3 3 3" xfId="16771"/>
    <cellStyle name="Input 2 4 2 2 3 4" xfId="16772"/>
    <cellStyle name="Input 2 4 2 2 3 4 2" xfId="16773"/>
    <cellStyle name="Input 2 4 2 2 3 4 3" xfId="16774"/>
    <cellStyle name="Input 2 4 2 2 3 5" xfId="16775"/>
    <cellStyle name="Input 2 4 2 2 3 5 2" xfId="16776"/>
    <cellStyle name="Input 2 4 2 2 3 5 3" xfId="16777"/>
    <cellStyle name="Input 2 4 2 2 3 6" xfId="16778"/>
    <cellStyle name="Input 2 4 2 2 3 6 2" xfId="16779"/>
    <cellStyle name="Input 2 4 2 2 3 6 3" xfId="16780"/>
    <cellStyle name="Input 2 4 2 2 3 7" xfId="16781"/>
    <cellStyle name="Input 2 4 2 2 3 8" xfId="16782"/>
    <cellStyle name="Input 2 4 2 2 4" xfId="16783"/>
    <cellStyle name="Input 2 4 2 2 4 2" xfId="16784"/>
    <cellStyle name="Input 2 4 2 2 4 2 2" xfId="16785"/>
    <cellStyle name="Input 2 4 2 2 4 2 3" xfId="16786"/>
    <cellStyle name="Input 2 4 2 2 4 3" xfId="16787"/>
    <cellStyle name="Input 2 4 2 2 4 3 2" xfId="16788"/>
    <cellStyle name="Input 2 4 2 2 4 3 3" xfId="16789"/>
    <cellStyle name="Input 2 4 2 2 4 4" xfId="16790"/>
    <cellStyle name="Input 2 4 2 2 4 4 2" xfId="16791"/>
    <cellStyle name="Input 2 4 2 2 4 4 3" xfId="16792"/>
    <cellStyle name="Input 2 4 2 2 4 5" xfId="16793"/>
    <cellStyle name="Input 2 4 2 2 4 5 2" xfId="16794"/>
    <cellStyle name="Input 2 4 2 2 4 5 3" xfId="16795"/>
    <cellStyle name="Input 2 4 2 2 4 6" xfId="16796"/>
    <cellStyle name="Input 2 4 2 2 4 6 2" xfId="16797"/>
    <cellStyle name="Input 2 4 2 2 4 6 3" xfId="16798"/>
    <cellStyle name="Input 2 4 2 2 4 7" xfId="16799"/>
    <cellStyle name="Input 2 4 2 2 4 8" xfId="16800"/>
    <cellStyle name="Input 2 4 2 2 5" xfId="16801"/>
    <cellStyle name="Input 2 4 2 2 5 2" xfId="16802"/>
    <cellStyle name="Input 2 4 2 2 5 3" xfId="16803"/>
    <cellStyle name="Input 2 4 2 2 6" xfId="16804"/>
    <cellStyle name="Input 2 4 2 2 6 2" xfId="16805"/>
    <cellStyle name="Input 2 4 2 2 6 3" xfId="16806"/>
    <cellStyle name="Input 2 4 2 2 7" xfId="16807"/>
    <cellStyle name="Input 2 4 2 2 7 2" xfId="16808"/>
    <cellStyle name="Input 2 4 2 2 7 3" xfId="16809"/>
    <cellStyle name="Input 2 4 2 2 8" xfId="16810"/>
    <cellStyle name="Input 2 4 2 2 8 2" xfId="16811"/>
    <cellStyle name="Input 2 4 2 2 8 3" xfId="16812"/>
    <cellStyle name="Input 2 4 2 2 9" xfId="16813"/>
    <cellStyle name="Input 2 4 2 2 9 2" xfId="16814"/>
    <cellStyle name="Input 2 4 2 2 9 3" xfId="16815"/>
    <cellStyle name="Input 2 4 2 3" xfId="16816"/>
    <cellStyle name="Input 2 4 2 3 10" xfId="16817"/>
    <cellStyle name="Input 2 4 2 3 10 2" xfId="16818"/>
    <cellStyle name="Input 2 4 2 3 10 3" xfId="16819"/>
    <cellStyle name="Input 2 4 2 3 11" xfId="16820"/>
    <cellStyle name="Input 2 4 2 3 12" xfId="16821"/>
    <cellStyle name="Input 2 4 2 3 2" xfId="16822"/>
    <cellStyle name="Input 2 4 2 3 2 2" xfId="16823"/>
    <cellStyle name="Input 2 4 2 3 2 2 2" xfId="16824"/>
    <cellStyle name="Input 2 4 2 3 2 2 3" xfId="16825"/>
    <cellStyle name="Input 2 4 2 3 2 3" xfId="16826"/>
    <cellStyle name="Input 2 4 2 3 2 3 2" xfId="16827"/>
    <cellStyle name="Input 2 4 2 3 2 3 3" xfId="16828"/>
    <cellStyle name="Input 2 4 2 3 2 4" xfId="16829"/>
    <cellStyle name="Input 2 4 2 3 2 4 2" xfId="16830"/>
    <cellStyle name="Input 2 4 2 3 2 4 3" xfId="16831"/>
    <cellStyle name="Input 2 4 2 3 2 5" xfId="16832"/>
    <cellStyle name="Input 2 4 2 3 2 5 2" xfId="16833"/>
    <cellStyle name="Input 2 4 2 3 2 5 3" xfId="16834"/>
    <cellStyle name="Input 2 4 2 3 2 6" xfId="16835"/>
    <cellStyle name="Input 2 4 2 3 2 6 2" xfId="16836"/>
    <cellStyle name="Input 2 4 2 3 2 6 3" xfId="16837"/>
    <cellStyle name="Input 2 4 2 3 2 7" xfId="16838"/>
    <cellStyle name="Input 2 4 2 3 2 7 2" xfId="16839"/>
    <cellStyle name="Input 2 4 2 3 2 7 3" xfId="16840"/>
    <cellStyle name="Input 2 4 2 3 2 8" xfId="16841"/>
    <cellStyle name="Input 2 4 2 3 2 9" xfId="16842"/>
    <cellStyle name="Input 2 4 2 3 3" xfId="16843"/>
    <cellStyle name="Input 2 4 2 3 3 2" xfId="16844"/>
    <cellStyle name="Input 2 4 2 3 3 2 2" xfId="16845"/>
    <cellStyle name="Input 2 4 2 3 3 2 3" xfId="16846"/>
    <cellStyle name="Input 2 4 2 3 3 3" xfId="16847"/>
    <cellStyle name="Input 2 4 2 3 3 3 2" xfId="16848"/>
    <cellStyle name="Input 2 4 2 3 3 3 3" xfId="16849"/>
    <cellStyle name="Input 2 4 2 3 3 4" xfId="16850"/>
    <cellStyle name="Input 2 4 2 3 3 4 2" xfId="16851"/>
    <cellStyle name="Input 2 4 2 3 3 4 3" xfId="16852"/>
    <cellStyle name="Input 2 4 2 3 3 5" xfId="16853"/>
    <cellStyle name="Input 2 4 2 3 3 5 2" xfId="16854"/>
    <cellStyle name="Input 2 4 2 3 3 5 3" xfId="16855"/>
    <cellStyle name="Input 2 4 2 3 3 6" xfId="16856"/>
    <cellStyle name="Input 2 4 2 3 3 6 2" xfId="16857"/>
    <cellStyle name="Input 2 4 2 3 3 6 3" xfId="16858"/>
    <cellStyle name="Input 2 4 2 3 3 7" xfId="16859"/>
    <cellStyle name="Input 2 4 2 3 3 8" xfId="16860"/>
    <cellStyle name="Input 2 4 2 3 4" xfId="16861"/>
    <cellStyle name="Input 2 4 2 3 4 2" xfId="16862"/>
    <cellStyle name="Input 2 4 2 3 4 2 2" xfId="16863"/>
    <cellStyle name="Input 2 4 2 3 4 2 3" xfId="16864"/>
    <cellStyle name="Input 2 4 2 3 4 3" xfId="16865"/>
    <cellStyle name="Input 2 4 2 3 4 3 2" xfId="16866"/>
    <cellStyle name="Input 2 4 2 3 4 3 3" xfId="16867"/>
    <cellStyle name="Input 2 4 2 3 4 4" xfId="16868"/>
    <cellStyle name="Input 2 4 2 3 4 4 2" xfId="16869"/>
    <cellStyle name="Input 2 4 2 3 4 4 3" xfId="16870"/>
    <cellStyle name="Input 2 4 2 3 4 5" xfId="16871"/>
    <cellStyle name="Input 2 4 2 3 4 5 2" xfId="16872"/>
    <cellStyle name="Input 2 4 2 3 4 5 3" xfId="16873"/>
    <cellStyle name="Input 2 4 2 3 4 6" xfId="16874"/>
    <cellStyle name="Input 2 4 2 3 4 6 2" xfId="16875"/>
    <cellStyle name="Input 2 4 2 3 4 6 3" xfId="16876"/>
    <cellStyle name="Input 2 4 2 3 4 7" xfId="16877"/>
    <cellStyle name="Input 2 4 2 3 4 8" xfId="16878"/>
    <cellStyle name="Input 2 4 2 3 5" xfId="16879"/>
    <cellStyle name="Input 2 4 2 3 5 2" xfId="16880"/>
    <cellStyle name="Input 2 4 2 3 5 3" xfId="16881"/>
    <cellStyle name="Input 2 4 2 3 6" xfId="16882"/>
    <cellStyle name="Input 2 4 2 3 6 2" xfId="16883"/>
    <cellStyle name="Input 2 4 2 3 6 3" xfId="16884"/>
    <cellStyle name="Input 2 4 2 3 7" xfId="16885"/>
    <cellStyle name="Input 2 4 2 3 7 2" xfId="16886"/>
    <cellStyle name="Input 2 4 2 3 7 3" xfId="16887"/>
    <cellStyle name="Input 2 4 2 3 8" xfId="16888"/>
    <cellStyle name="Input 2 4 2 3 8 2" xfId="16889"/>
    <cellStyle name="Input 2 4 2 3 8 3" xfId="16890"/>
    <cellStyle name="Input 2 4 2 3 9" xfId="16891"/>
    <cellStyle name="Input 2 4 2 3 9 2" xfId="16892"/>
    <cellStyle name="Input 2 4 2 3 9 3" xfId="16893"/>
    <cellStyle name="Input 2 4 2 4" xfId="16894"/>
    <cellStyle name="Input 2 4 2 4 10" xfId="16895"/>
    <cellStyle name="Input 2 4 2 4 10 2" xfId="16896"/>
    <cellStyle name="Input 2 4 2 4 10 3" xfId="16897"/>
    <cellStyle name="Input 2 4 2 4 11" xfId="16898"/>
    <cellStyle name="Input 2 4 2 4 12" xfId="16899"/>
    <cellStyle name="Input 2 4 2 4 2" xfId="16900"/>
    <cellStyle name="Input 2 4 2 4 2 2" xfId="16901"/>
    <cellStyle name="Input 2 4 2 4 2 2 2" xfId="16902"/>
    <cellStyle name="Input 2 4 2 4 2 2 3" xfId="16903"/>
    <cellStyle name="Input 2 4 2 4 2 3" xfId="16904"/>
    <cellStyle name="Input 2 4 2 4 2 3 2" xfId="16905"/>
    <cellStyle name="Input 2 4 2 4 2 3 3" xfId="16906"/>
    <cellStyle name="Input 2 4 2 4 2 4" xfId="16907"/>
    <cellStyle name="Input 2 4 2 4 2 4 2" xfId="16908"/>
    <cellStyle name="Input 2 4 2 4 2 4 3" xfId="16909"/>
    <cellStyle name="Input 2 4 2 4 2 5" xfId="16910"/>
    <cellStyle name="Input 2 4 2 4 2 5 2" xfId="16911"/>
    <cellStyle name="Input 2 4 2 4 2 5 3" xfId="16912"/>
    <cellStyle name="Input 2 4 2 4 2 6" xfId="16913"/>
    <cellStyle name="Input 2 4 2 4 2 6 2" xfId="16914"/>
    <cellStyle name="Input 2 4 2 4 2 6 3" xfId="16915"/>
    <cellStyle name="Input 2 4 2 4 2 7" xfId="16916"/>
    <cellStyle name="Input 2 4 2 4 2 7 2" xfId="16917"/>
    <cellStyle name="Input 2 4 2 4 2 7 3" xfId="16918"/>
    <cellStyle name="Input 2 4 2 4 2 8" xfId="16919"/>
    <cellStyle name="Input 2 4 2 4 2 9" xfId="16920"/>
    <cellStyle name="Input 2 4 2 4 3" xfId="16921"/>
    <cellStyle name="Input 2 4 2 4 3 2" xfId="16922"/>
    <cellStyle name="Input 2 4 2 4 3 2 2" xfId="16923"/>
    <cellStyle name="Input 2 4 2 4 3 2 3" xfId="16924"/>
    <cellStyle name="Input 2 4 2 4 3 3" xfId="16925"/>
    <cellStyle name="Input 2 4 2 4 3 3 2" xfId="16926"/>
    <cellStyle name="Input 2 4 2 4 3 3 3" xfId="16927"/>
    <cellStyle name="Input 2 4 2 4 3 4" xfId="16928"/>
    <cellStyle name="Input 2 4 2 4 3 4 2" xfId="16929"/>
    <cellStyle name="Input 2 4 2 4 3 4 3" xfId="16930"/>
    <cellStyle name="Input 2 4 2 4 3 5" xfId="16931"/>
    <cellStyle name="Input 2 4 2 4 3 5 2" xfId="16932"/>
    <cellStyle name="Input 2 4 2 4 3 5 3" xfId="16933"/>
    <cellStyle name="Input 2 4 2 4 3 6" xfId="16934"/>
    <cellStyle name="Input 2 4 2 4 3 6 2" xfId="16935"/>
    <cellStyle name="Input 2 4 2 4 3 6 3" xfId="16936"/>
    <cellStyle name="Input 2 4 2 4 3 7" xfId="16937"/>
    <cellStyle name="Input 2 4 2 4 3 8" xfId="16938"/>
    <cellStyle name="Input 2 4 2 4 4" xfId="16939"/>
    <cellStyle name="Input 2 4 2 4 4 2" xfId="16940"/>
    <cellStyle name="Input 2 4 2 4 4 2 2" xfId="16941"/>
    <cellStyle name="Input 2 4 2 4 4 2 3" xfId="16942"/>
    <cellStyle name="Input 2 4 2 4 4 3" xfId="16943"/>
    <cellStyle name="Input 2 4 2 4 4 3 2" xfId="16944"/>
    <cellStyle name="Input 2 4 2 4 4 3 3" xfId="16945"/>
    <cellStyle name="Input 2 4 2 4 4 4" xfId="16946"/>
    <cellStyle name="Input 2 4 2 4 4 4 2" xfId="16947"/>
    <cellStyle name="Input 2 4 2 4 4 4 3" xfId="16948"/>
    <cellStyle name="Input 2 4 2 4 4 5" xfId="16949"/>
    <cellStyle name="Input 2 4 2 4 4 5 2" xfId="16950"/>
    <cellStyle name="Input 2 4 2 4 4 5 3" xfId="16951"/>
    <cellStyle name="Input 2 4 2 4 4 6" xfId="16952"/>
    <cellStyle name="Input 2 4 2 4 4 6 2" xfId="16953"/>
    <cellStyle name="Input 2 4 2 4 4 6 3" xfId="16954"/>
    <cellStyle name="Input 2 4 2 4 4 7" xfId="16955"/>
    <cellStyle name="Input 2 4 2 4 4 8" xfId="16956"/>
    <cellStyle name="Input 2 4 2 4 5" xfId="16957"/>
    <cellStyle name="Input 2 4 2 4 5 2" xfId="16958"/>
    <cellStyle name="Input 2 4 2 4 5 3" xfId="16959"/>
    <cellStyle name="Input 2 4 2 4 6" xfId="16960"/>
    <cellStyle name="Input 2 4 2 4 6 2" xfId="16961"/>
    <cellStyle name="Input 2 4 2 4 6 3" xfId="16962"/>
    <cellStyle name="Input 2 4 2 4 7" xfId="16963"/>
    <cellStyle name="Input 2 4 2 4 7 2" xfId="16964"/>
    <cellStyle name="Input 2 4 2 4 7 3" xfId="16965"/>
    <cellStyle name="Input 2 4 2 4 8" xfId="16966"/>
    <cellStyle name="Input 2 4 2 4 8 2" xfId="16967"/>
    <cellStyle name="Input 2 4 2 4 8 3" xfId="16968"/>
    <cellStyle name="Input 2 4 2 4 9" xfId="16969"/>
    <cellStyle name="Input 2 4 2 4 9 2" xfId="16970"/>
    <cellStyle name="Input 2 4 2 4 9 3" xfId="16971"/>
    <cellStyle name="Input 2 4 2 5" xfId="16972"/>
    <cellStyle name="Input 2 4 2 5 2" xfId="16973"/>
    <cellStyle name="Input 2 4 2 5 2 2" xfId="16974"/>
    <cellStyle name="Input 2 4 2 5 2 3" xfId="16975"/>
    <cellStyle name="Input 2 4 2 5 3" xfId="16976"/>
    <cellStyle name="Input 2 4 2 5 3 2" xfId="16977"/>
    <cellStyle name="Input 2 4 2 5 3 3" xfId="16978"/>
    <cellStyle name="Input 2 4 2 5 4" xfId="16979"/>
    <cellStyle name="Input 2 4 2 5 4 2" xfId="16980"/>
    <cellStyle name="Input 2 4 2 5 4 3" xfId="16981"/>
    <cellStyle name="Input 2 4 2 5 5" xfId="16982"/>
    <cellStyle name="Input 2 4 2 5 5 2" xfId="16983"/>
    <cellStyle name="Input 2 4 2 5 5 3" xfId="16984"/>
    <cellStyle name="Input 2 4 2 5 6" xfId="16985"/>
    <cellStyle name="Input 2 4 2 5 6 2" xfId="16986"/>
    <cellStyle name="Input 2 4 2 5 6 3" xfId="16987"/>
    <cellStyle name="Input 2 4 2 5 7" xfId="16988"/>
    <cellStyle name="Input 2 4 2 5 7 2" xfId="16989"/>
    <cellStyle name="Input 2 4 2 5 7 3" xfId="16990"/>
    <cellStyle name="Input 2 4 2 5 8" xfId="16991"/>
    <cellStyle name="Input 2 4 2 5 9" xfId="16992"/>
    <cellStyle name="Input 2 4 2 6" xfId="16993"/>
    <cellStyle name="Input 2 4 2 6 2" xfId="16994"/>
    <cellStyle name="Input 2 4 2 6 2 2" xfId="16995"/>
    <cellStyle name="Input 2 4 2 6 2 3" xfId="16996"/>
    <cellStyle name="Input 2 4 2 6 3" xfId="16997"/>
    <cellStyle name="Input 2 4 2 6 3 2" xfId="16998"/>
    <cellStyle name="Input 2 4 2 6 3 3" xfId="16999"/>
    <cellStyle name="Input 2 4 2 6 4" xfId="17000"/>
    <cellStyle name="Input 2 4 2 6 4 2" xfId="17001"/>
    <cellStyle name="Input 2 4 2 6 4 3" xfId="17002"/>
    <cellStyle name="Input 2 4 2 6 5" xfId="17003"/>
    <cellStyle name="Input 2 4 2 6 5 2" xfId="17004"/>
    <cellStyle name="Input 2 4 2 6 5 3" xfId="17005"/>
    <cellStyle name="Input 2 4 2 6 6" xfId="17006"/>
    <cellStyle name="Input 2 4 2 6 6 2" xfId="17007"/>
    <cellStyle name="Input 2 4 2 6 6 3" xfId="17008"/>
    <cellStyle name="Input 2 4 2 6 7" xfId="17009"/>
    <cellStyle name="Input 2 4 2 6 7 2" xfId="17010"/>
    <cellStyle name="Input 2 4 2 6 7 3" xfId="17011"/>
    <cellStyle name="Input 2 4 2 6 8" xfId="17012"/>
    <cellStyle name="Input 2 4 2 6 9" xfId="17013"/>
    <cellStyle name="Input 2 4 2 7" xfId="17014"/>
    <cellStyle name="Input 2 4 2 7 2" xfId="17015"/>
    <cellStyle name="Input 2 4 2 7 2 2" xfId="17016"/>
    <cellStyle name="Input 2 4 2 7 2 3" xfId="17017"/>
    <cellStyle name="Input 2 4 2 7 3" xfId="17018"/>
    <cellStyle name="Input 2 4 2 7 3 2" xfId="17019"/>
    <cellStyle name="Input 2 4 2 7 3 3" xfId="17020"/>
    <cellStyle name="Input 2 4 2 7 4" xfId="17021"/>
    <cellStyle name="Input 2 4 2 7 4 2" xfId="17022"/>
    <cellStyle name="Input 2 4 2 7 4 3" xfId="17023"/>
    <cellStyle name="Input 2 4 2 7 5" xfId="17024"/>
    <cellStyle name="Input 2 4 2 7 5 2" xfId="17025"/>
    <cellStyle name="Input 2 4 2 7 5 3" xfId="17026"/>
    <cellStyle name="Input 2 4 2 7 6" xfId="17027"/>
    <cellStyle name="Input 2 4 2 7 6 2" xfId="17028"/>
    <cellStyle name="Input 2 4 2 7 6 3" xfId="17029"/>
    <cellStyle name="Input 2 4 2 7 7" xfId="17030"/>
    <cellStyle name="Input 2 4 2 7 7 2" xfId="17031"/>
    <cellStyle name="Input 2 4 2 7 7 3" xfId="17032"/>
    <cellStyle name="Input 2 4 2 7 8" xfId="17033"/>
    <cellStyle name="Input 2 4 2 7 9" xfId="17034"/>
    <cellStyle name="Input 2 4 2 8" xfId="17035"/>
    <cellStyle name="Input 2 4 2 8 2" xfId="17036"/>
    <cellStyle name="Input 2 4 2 8 2 2" xfId="17037"/>
    <cellStyle name="Input 2 4 2 8 2 3" xfId="17038"/>
    <cellStyle name="Input 2 4 2 8 3" xfId="17039"/>
    <cellStyle name="Input 2 4 2 8 3 2" xfId="17040"/>
    <cellStyle name="Input 2 4 2 8 3 3" xfId="17041"/>
    <cellStyle name="Input 2 4 2 8 4" xfId="17042"/>
    <cellStyle name="Input 2 4 2 8 4 2" xfId="17043"/>
    <cellStyle name="Input 2 4 2 8 4 3" xfId="17044"/>
    <cellStyle name="Input 2 4 2 8 5" xfId="17045"/>
    <cellStyle name="Input 2 4 2 8 6" xfId="17046"/>
    <cellStyle name="Input 2 4 2 9" xfId="17047"/>
    <cellStyle name="Input 2 4 2 9 2" xfId="17048"/>
    <cellStyle name="Input 2 4 2 9 3" xfId="17049"/>
    <cellStyle name="Input 2 4 3" xfId="17050"/>
    <cellStyle name="Input 2 4 3 2" xfId="17051"/>
    <cellStyle name="Input 2 4 3 2 2" xfId="17052"/>
    <cellStyle name="Input 2 4 3 2 3" xfId="17053"/>
    <cellStyle name="Input 2 4 3 3" xfId="17054"/>
    <cellStyle name="Input 2 4 3 3 2" xfId="17055"/>
    <cellStyle name="Input 2 4 3 3 3" xfId="17056"/>
    <cellStyle name="Input 2 4 3 4" xfId="17057"/>
    <cellStyle name="Input 2 4 3 4 2" xfId="17058"/>
    <cellStyle name="Input 2 4 3 4 3" xfId="17059"/>
    <cellStyle name="Input 2 4 3 5" xfId="17060"/>
    <cellStyle name="Input 2 4 3 6" xfId="17061"/>
    <cellStyle name="Input 2 4 4" xfId="17062"/>
    <cellStyle name="Input 2 4 4 2" xfId="17063"/>
    <cellStyle name="Input 2 4 4 3" xfId="17064"/>
    <cellStyle name="Input 2 4 5" xfId="17065"/>
    <cellStyle name="Input 2 4 6" xfId="17066"/>
    <cellStyle name="Input 2 5" xfId="17067"/>
    <cellStyle name="Input 2 5 10" xfId="17068"/>
    <cellStyle name="Input 2 5 10 2" xfId="17069"/>
    <cellStyle name="Input 2 5 10 3" xfId="17070"/>
    <cellStyle name="Input 2 5 11" xfId="17071"/>
    <cellStyle name="Input 2 5 11 2" xfId="17072"/>
    <cellStyle name="Input 2 5 11 3" xfId="17073"/>
    <cellStyle name="Input 2 5 12" xfId="17074"/>
    <cellStyle name="Input 2 5 12 2" xfId="17075"/>
    <cellStyle name="Input 2 5 12 3" xfId="17076"/>
    <cellStyle name="Input 2 5 13" xfId="17077"/>
    <cellStyle name="Input 2 5 13 2" xfId="17078"/>
    <cellStyle name="Input 2 5 13 3" xfId="17079"/>
    <cellStyle name="Input 2 5 14" xfId="17080"/>
    <cellStyle name="Input 2 5 15" xfId="17081"/>
    <cellStyle name="Input 2 5 2" xfId="17082"/>
    <cellStyle name="Input 2 5 2 10" xfId="17083"/>
    <cellStyle name="Input 2 5 2 10 2" xfId="17084"/>
    <cellStyle name="Input 2 5 2 10 3" xfId="17085"/>
    <cellStyle name="Input 2 5 2 11" xfId="17086"/>
    <cellStyle name="Input 2 5 2 12" xfId="17087"/>
    <cellStyle name="Input 2 5 2 2" xfId="17088"/>
    <cellStyle name="Input 2 5 2 2 2" xfId="17089"/>
    <cellStyle name="Input 2 5 2 2 2 2" xfId="17090"/>
    <cellStyle name="Input 2 5 2 2 2 3" xfId="17091"/>
    <cellStyle name="Input 2 5 2 2 3" xfId="17092"/>
    <cellStyle name="Input 2 5 2 2 3 2" xfId="17093"/>
    <cellStyle name="Input 2 5 2 2 3 3" xfId="17094"/>
    <cellStyle name="Input 2 5 2 2 4" xfId="17095"/>
    <cellStyle name="Input 2 5 2 2 4 2" xfId="17096"/>
    <cellStyle name="Input 2 5 2 2 4 3" xfId="17097"/>
    <cellStyle name="Input 2 5 2 2 5" xfId="17098"/>
    <cellStyle name="Input 2 5 2 2 5 2" xfId="17099"/>
    <cellStyle name="Input 2 5 2 2 5 3" xfId="17100"/>
    <cellStyle name="Input 2 5 2 2 6" xfId="17101"/>
    <cellStyle name="Input 2 5 2 2 6 2" xfId="17102"/>
    <cellStyle name="Input 2 5 2 2 6 3" xfId="17103"/>
    <cellStyle name="Input 2 5 2 2 7" xfId="17104"/>
    <cellStyle name="Input 2 5 2 2 7 2" xfId="17105"/>
    <cellStyle name="Input 2 5 2 2 7 3" xfId="17106"/>
    <cellStyle name="Input 2 5 2 2 8" xfId="17107"/>
    <cellStyle name="Input 2 5 2 2 9" xfId="17108"/>
    <cellStyle name="Input 2 5 2 3" xfId="17109"/>
    <cellStyle name="Input 2 5 2 3 2" xfId="17110"/>
    <cellStyle name="Input 2 5 2 3 2 2" xfId="17111"/>
    <cellStyle name="Input 2 5 2 3 2 3" xfId="17112"/>
    <cellStyle name="Input 2 5 2 3 3" xfId="17113"/>
    <cellStyle name="Input 2 5 2 3 3 2" xfId="17114"/>
    <cellStyle name="Input 2 5 2 3 3 3" xfId="17115"/>
    <cellStyle name="Input 2 5 2 3 4" xfId="17116"/>
    <cellStyle name="Input 2 5 2 3 4 2" xfId="17117"/>
    <cellStyle name="Input 2 5 2 3 4 3" xfId="17118"/>
    <cellStyle name="Input 2 5 2 3 5" xfId="17119"/>
    <cellStyle name="Input 2 5 2 3 5 2" xfId="17120"/>
    <cellStyle name="Input 2 5 2 3 5 3" xfId="17121"/>
    <cellStyle name="Input 2 5 2 3 6" xfId="17122"/>
    <cellStyle name="Input 2 5 2 3 6 2" xfId="17123"/>
    <cellStyle name="Input 2 5 2 3 6 3" xfId="17124"/>
    <cellStyle name="Input 2 5 2 3 7" xfId="17125"/>
    <cellStyle name="Input 2 5 2 3 8" xfId="17126"/>
    <cellStyle name="Input 2 5 2 4" xfId="17127"/>
    <cellStyle name="Input 2 5 2 4 2" xfId="17128"/>
    <cellStyle name="Input 2 5 2 4 2 2" xfId="17129"/>
    <cellStyle name="Input 2 5 2 4 2 3" xfId="17130"/>
    <cellStyle name="Input 2 5 2 4 3" xfId="17131"/>
    <cellStyle name="Input 2 5 2 4 3 2" xfId="17132"/>
    <cellStyle name="Input 2 5 2 4 3 3" xfId="17133"/>
    <cellStyle name="Input 2 5 2 4 4" xfId="17134"/>
    <cellStyle name="Input 2 5 2 4 4 2" xfId="17135"/>
    <cellStyle name="Input 2 5 2 4 4 3" xfId="17136"/>
    <cellStyle name="Input 2 5 2 4 5" xfId="17137"/>
    <cellStyle name="Input 2 5 2 4 5 2" xfId="17138"/>
    <cellStyle name="Input 2 5 2 4 5 3" xfId="17139"/>
    <cellStyle name="Input 2 5 2 4 6" xfId="17140"/>
    <cellStyle name="Input 2 5 2 4 6 2" xfId="17141"/>
    <cellStyle name="Input 2 5 2 4 6 3" xfId="17142"/>
    <cellStyle name="Input 2 5 2 4 7" xfId="17143"/>
    <cellStyle name="Input 2 5 2 4 8" xfId="17144"/>
    <cellStyle name="Input 2 5 2 5" xfId="17145"/>
    <cellStyle name="Input 2 5 2 5 2" xfId="17146"/>
    <cellStyle name="Input 2 5 2 5 3" xfId="17147"/>
    <cellStyle name="Input 2 5 2 6" xfId="17148"/>
    <cellStyle name="Input 2 5 2 6 2" xfId="17149"/>
    <cellStyle name="Input 2 5 2 6 3" xfId="17150"/>
    <cellStyle name="Input 2 5 2 7" xfId="17151"/>
    <cellStyle name="Input 2 5 2 7 2" xfId="17152"/>
    <cellStyle name="Input 2 5 2 7 3" xfId="17153"/>
    <cellStyle name="Input 2 5 2 8" xfId="17154"/>
    <cellStyle name="Input 2 5 2 8 2" xfId="17155"/>
    <cellStyle name="Input 2 5 2 8 3" xfId="17156"/>
    <cellStyle name="Input 2 5 2 9" xfId="17157"/>
    <cellStyle name="Input 2 5 2 9 2" xfId="17158"/>
    <cellStyle name="Input 2 5 2 9 3" xfId="17159"/>
    <cellStyle name="Input 2 5 3" xfId="17160"/>
    <cellStyle name="Input 2 5 3 10" xfId="17161"/>
    <cellStyle name="Input 2 5 3 10 2" xfId="17162"/>
    <cellStyle name="Input 2 5 3 10 3" xfId="17163"/>
    <cellStyle name="Input 2 5 3 11" xfId="17164"/>
    <cellStyle name="Input 2 5 3 12" xfId="17165"/>
    <cellStyle name="Input 2 5 3 2" xfId="17166"/>
    <cellStyle name="Input 2 5 3 2 2" xfId="17167"/>
    <cellStyle name="Input 2 5 3 2 2 2" xfId="17168"/>
    <cellStyle name="Input 2 5 3 2 2 3" xfId="17169"/>
    <cellStyle name="Input 2 5 3 2 3" xfId="17170"/>
    <cellStyle name="Input 2 5 3 2 3 2" xfId="17171"/>
    <cellStyle name="Input 2 5 3 2 3 3" xfId="17172"/>
    <cellStyle name="Input 2 5 3 2 4" xfId="17173"/>
    <cellStyle name="Input 2 5 3 2 4 2" xfId="17174"/>
    <cellStyle name="Input 2 5 3 2 4 3" xfId="17175"/>
    <cellStyle name="Input 2 5 3 2 5" xfId="17176"/>
    <cellStyle name="Input 2 5 3 2 5 2" xfId="17177"/>
    <cellStyle name="Input 2 5 3 2 5 3" xfId="17178"/>
    <cellStyle name="Input 2 5 3 2 6" xfId="17179"/>
    <cellStyle name="Input 2 5 3 2 6 2" xfId="17180"/>
    <cellStyle name="Input 2 5 3 2 6 3" xfId="17181"/>
    <cellStyle name="Input 2 5 3 2 7" xfId="17182"/>
    <cellStyle name="Input 2 5 3 2 7 2" xfId="17183"/>
    <cellStyle name="Input 2 5 3 2 7 3" xfId="17184"/>
    <cellStyle name="Input 2 5 3 2 8" xfId="17185"/>
    <cellStyle name="Input 2 5 3 2 9" xfId="17186"/>
    <cellStyle name="Input 2 5 3 3" xfId="17187"/>
    <cellStyle name="Input 2 5 3 3 2" xfId="17188"/>
    <cellStyle name="Input 2 5 3 3 2 2" xfId="17189"/>
    <cellStyle name="Input 2 5 3 3 2 3" xfId="17190"/>
    <cellStyle name="Input 2 5 3 3 3" xfId="17191"/>
    <cellStyle name="Input 2 5 3 3 3 2" xfId="17192"/>
    <cellStyle name="Input 2 5 3 3 3 3" xfId="17193"/>
    <cellStyle name="Input 2 5 3 3 4" xfId="17194"/>
    <cellStyle name="Input 2 5 3 3 4 2" xfId="17195"/>
    <cellStyle name="Input 2 5 3 3 4 3" xfId="17196"/>
    <cellStyle name="Input 2 5 3 3 5" xfId="17197"/>
    <cellStyle name="Input 2 5 3 3 5 2" xfId="17198"/>
    <cellStyle name="Input 2 5 3 3 5 3" xfId="17199"/>
    <cellStyle name="Input 2 5 3 3 6" xfId="17200"/>
    <cellStyle name="Input 2 5 3 3 6 2" xfId="17201"/>
    <cellStyle name="Input 2 5 3 3 6 3" xfId="17202"/>
    <cellStyle name="Input 2 5 3 3 7" xfId="17203"/>
    <cellStyle name="Input 2 5 3 3 8" xfId="17204"/>
    <cellStyle name="Input 2 5 3 4" xfId="17205"/>
    <cellStyle name="Input 2 5 3 4 2" xfId="17206"/>
    <cellStyle name="Input 2 5 3 4 2 2" xfId="17207"/>
    <cellStyle name="Input 2 5 3 4 2 3" xfId="17208"/>
    <cellStyle name="Input 2 5 3 4 3" xfId="17209"/>
    <cellStyle name="Input 2 5 3 4 3 2" xfId="17210"/>
    <cellStyle name="Input 2 5 3 4 3 3" xfId="17211"/>
    <cellStyle name="Input 2 5 3 4 4" xfId="17212"/>
    <cellStyle name="Input 2 5 3 4 4 2" xfId="17213"/>
    <cellStyle name="Input 2 5 3 4 4 3" xfId="17214"/>
    <cellStyle name="Input 2 5 3 4 5" xfId="17215"/>
    <cellStyle name="Input 2 5 3 4 5 2" xfId="17216"/>
    <cellStyle name="Input 2 5 3 4 5 3" xfId="17217"/>
    <cellStyle name="Input 2 5 3 4 6" xfId="17218"/>
    <cellStyle name="Input 2 5 3 4 6 2" xfId="17219"/>
    <cellStyle name="Input 2 5 3 4 6 3" xfId="17220"/>
    <cellStyle name="Input 2 5 3 4 7" xfId="17221"/>
    <cellStyle name="Input 2 5 3 4 8" xfId="17222"/>
    <cellStyle name="Input 2 5 3 5" xfId="17223"/>
    <cellStyle name="Input 2 5 3 5 2" xfId="17224"/>
    <cellStyle name="Input 2 5 3 5 3" xfId="17225"/>
    <cellStyle name="Input 2 5 3 6" xfId="17226"/>
    <cellStyle name="Input 2 5 3 6 2" xfId="17227"/>
    <cellStyle name="Input 2 5 3 6 3" xfId="17228"/>
    <cellStyle name="Input 2 5 3 7" xfId="17229"/>
    <cellStyle name="Input 2 5 3 7 2" xfId="17230"/>
    <cellStyle name="Input 2 5 3 7 3" xfId="17231"/>
    <cellStyle name="Input 2 5 3 8" xfId="17232"/>
    <cellStyle name="Input 2 5 3 8 2" xfId="17233"/>
    <cellStyle name="Input 2 5 3 8 3" xfId="17234"/>
    <cellStyle name="Input 2 5 3 9" xfId="17235"/>
    <cellStyle name="Input 2 5 3 9 2" xfId="17236"/>
    <cellStyle name="Input 2 5 3 9 3" xfId="17237"/>
    <cellStyle name="Input 2 5 4" xfId="17238"/>
    <cellStyle name="Input 2 5 4 10" xfId="17239"/>
    <cellStyle name="Input 2 5 4 10 2" xfId="17240"/>
    <cellStyle name="Input 2 5 4 10 3" xfId="17241"/>
    <cellStyle name="Input 2 5 4 11" xfId="17242"/>
    <cellStyle name="Input 2 5 4 12" xfId="17243"/>
    <cellStyle name="Input 2 5 4 2" xfId="17244"/>
    <cellStyle name="Input 2 5 4 2 2" xfId="17245"/>
    <cellStyle name="Input 2 5 4 2 2 2" xfId="17246"/>
    <cellStyle name="Input 2 5 4 2 2 3" xfId="17247"/>
    <cellStyle name="Input 2 5 4 2 3" xfId="17248"/>
    <cellStyle name="Input 2 5 4 2 3 2" xfId="17249"/>
    <cellStyle name="Input 2 5 4 2 3 3" xfId="17250"/>
    <cellStyle name="Input 2 5 4 2 4" xfId="17251"/>
    <cellStyle name="Input 2 5 4 2 4 2" xfId="17252"/>
    <cellStyle name="Input 2 5 4 2 4 3" xfId="17253"/>
    <cellStyle name="Input 2 5 4 2 5" xfId="17254"/>
    <cellStyle name="Input 2 5 4 2 5 2" xfId="17255"/>
    <cellStyle name="Input 2 5 4 2 5 3" xfId="17256"/>
    <cellStyle name="Input 2 5 4 2 6" xfId="17257"/>
    <cellStyle name="Input 2 5 4 2 6 2" xfId="17258"/>
    <cellStyle name="Input 2 5 4 2 6 3" xfId="17259"/>
    <cellStyle name="Input 2 5 4 2 7" xfId="17260"/>
    <cellStyle name="Input 2 5 4 2 7 2" xfId="17261"/>
    <cellStyle name="Input 2 5 4 2 7 3" xfId="17262"/>
    <cellStyle name="Input 2 5 4 2 8" xfId="17263"/>
    <cellStyle name="Input 2 5 4 2 9" xfId="17264"/>
    <cellStyle name="Input 2 5 4 3" xfId="17265"/>
    <cellStyle name="Input 2 5 4 3 2" xfId="17266"/>
    <cellStyle name="Input 2 5 4 3 2 2" xfId="17267"/>
    <cellStyle name="Input 2 5 4 3 2 3" xfId="17268"/>
    <cellStyle name="Input 2 5 4 3 3" xfId="17269"/>
    <cellStyle name="Input 2 5 4 3 3 2" xfId="17270"/>
    <cellStyle name="Input 2 5 4 3 3 3" xfId="17271"/>
    <cellStyle name="Input 2 5 4 3 4" xfId="17272"/>
    <cellStyle name="Input 2 5 4 3 4 2" xfId="17273"/>
    <cellStyle name="Input 2 5 4 3 4 3" xfId="17274"/>
    <cellStyle name="Input 2 5 4 3 5" xfId="17275"/>
    <cellStyle name="Input 2 5 4 3 5 2" xfId="17276"/>
    <cellStyle name="Input 2 5 4 3 5 3" xfId="17277"/>
    <cellStyle name="Input 2 5 4 3 6" xfId="17278"/>
    <cellStyle name="Input 2 5 4 3 6 2" xfId="17279"/>
    <cellStyle name="Input 2 5 4 3 6 3" xfId="17280"/>
    <cellStyle name="Input 2 5 4 3 7" xfId="17281"/>
    <cellStyle name="Input 2 5 4 3 8" xfId="17282"/>
    <cellStyle name="Input 2 5 4 4" xfId="17283"/>
    <cellStyle name="Input 2 5 4 4 2" xfId="17284"/>
    <cellStyle name="Input 2 5 4 4 2 2" xfId="17285"/>
    <cellStyle name="Input 2 5 4 4 2 3" xfId="17286"/>
    <cellStyle name="Input 2 5 4 4 3" xfId="17287"/>
    <cellStyle name="Input 2 5 4 4 3 2" xfId="17288"/>
    <cellStyle name="Input 2 5 4 4 3 3" xfId="17289"/>
    <cellStyle name="Input 2 5 4 4 4" xfId="17290"/>
    <cellStyle name="Input 2 5 4 4 4 2" xfId="17291"/>
    <cellStyle name="Input 2 5 4 4 4 3" xfId="17292"/>
    <cellStyle name="Input 2 5 4 4 5" xfId="17293"/>
    <cellStyle name="Input 2 5 4 4 5 2" xfId="17294"/>
    <cellStyle name="Input 2 5 4 4 5 3" xfId="17295"/>
    <cellStyle name="Input 2 5 4 4 6" xfId="17296"/>
    <cellStyle name="Input 2 5 4 4 6 2" xfId="17297"/>
    <cellStyle name="Input 2 5 4 4 6 3" xfId="17298"/>
    <cellStyle name="Input 2 5 4 4 7" xfId="17299"/>
    <cellStyle name="Input 2 5 4 4 8" xfId="17300"/>
    <cellStyle name="Input 2 5 4 5" xfId="17301"/>
    <cellStyle name="Input 2 5 4 5 2" xfId="17302"/>
    <cellStyle name="Input 2 5 4 5 3" xfId="17303"/>
    <cellStyle name="Input 2 5 4 6" xfId="17304"/>
    <cellStyle name="Input 2 5 4 6 2" xfId="17305"/>
    <cellStyle name="Input 2 5 4 6 3" xfId="17306"/>
    <cellStyle name="Input 2 5 4 7" xfId="17307"/>
    <cellStyle name="Input 2 5 4 7 2" xfId="17308"/>
    <cellStyle name="Input 2 5 4 7 3" xfId="17309"/>
    <cellStyle name="Input 2 5 4 8" xfId="17310"/>
    <cellStyle name="Input 2 5 4 8 2" xfId="17311"/>
    <cellStyle name="Input 2 5 4 8 3" xfId="17312"/>
    <cellStyle name="Input 2 5 4 9" xfId="17313"/>
    <cellStyle name="Input 2 5 4 9 2" xfId="17314"/>
    <cellStyle name="Input 2 5 4 9 3" xfId="17315"/>
    <cellStyle name="Input 2 5 5" xfId="17316"/>
    <cellStyle name="Input 2 5 5 2" xfId="17317"/>
    <cellStyle name="Input 2 5 5 2 2" xfId="17318"/>
    <cellStyle name="Input 2 5 5 2 3" xfId="17319"/>
    <cellStyle name="Input 2 5 5 3" xfId="17320"/>
    <cellStyle name="Input 2 5 5 3 2" xfId="17321"/>
    <cellStyle name="Input 2 5 5 3 3" xfId="17322"/>
    <cellStyle name="Input 2 5 5 4" xfId="17323"/>
    <cellStyle name="Input 2 5 5 4 2" xfId="17324"/>
    <cellStyle name="Input 2 5 5 4 3" xfId="17325"/>
    <cellStyle name="Input 2 5 5 5" xfId="17326"/>
    <cellStyle name="Input 2 5 5 5 2" xfId="17327"/>
    <cellStyle name="Input 2 5 5 5 3" xfId="17328"/>
    <cellStyle name="Input 2 5 5 6" xfId="17329"/>
    <cellStyle name="Input 2 5 5 6 2" xfId="17330"/>
    <cellStyle name="Input 2 5 5 6 3" xfId="17331"/>
    <cellStyle name="Input 2 5 5 7" xfId="17332"/>
    <cellStyle name="Input 2 5 5 7 2" xfId="17333"/>
    <cellStyle name="Input 2 5 5 7 3" xfId="17334"/>
    <cellStyle name="Input 2 5 5 8" xfId="17335"/>
    <cellStyle name="Input 2 5 5 9" xfId="17336"/>
    <cellStyle name="Input 2 5 6" xfId="17337"/>
    <cellStyle name="Input 2 5 6 2" xfId="17338"/>
    <cellStyle name="Input 2 5 6 2 2" xfId="17339"/>
    <cellStyle name="Input 2 5 6 2 3" xfId="17340"/>
    <cellStyle name="Input 2 5 6 3" xfId="17341"/>
    <cellStyle name="Input 2 5 6 3 2" xfId="17342"/>
    <cellStyle name="Input 2 5 6 3 3" xfId="17343"/>
    <cellStyle name="Input 2 5 6 4" xfId="17344"/>
    <cellStyle name="Input 2 5 6 4 2" xfId="17345"/>
    <cellStyle name="Input 2 5 6 4 3" xfId="17346"/>
    <cellStyle name="Input 2 5 6 5" xfId="17347"/>
    <cellStyle name="Input 2 5 6 5 2" xfId="17348"/>
    <cellStyle name="Input 2 5 6 5 3" xfId="17349"/>
    <cellStyle name="Input 2 5 6 6" xfId="17350"/>
    <cellStyle name="Input 2 5 6 6 2" xfId="17351"/>
    <cellStyle name="Input 2 5 6 6 3" xfId="17352"/>
    <cellStyle name="Input 2 5 6 7" xfId="17353"/>
    <cellStyle name="Input 2 5 6 7 2" xfId="17354"/>
    <cellStyle name="Input 2 5 6 7 3" xfId="17355"/>
    <cellStyle name="Input 2 5 6 8" xfId="17356"/>
    <cellStyle name="Input 2 5 6 9" xfId="17357"/>
    <cellStyle name="Input 2 5 7" xfId="17358"/>
    <cellStyle name="Input 2 5 7 2" xfId="17359"/>
    <cellStyle name="Input 2 5 7 2 2" xfId="17360"/>
    <cellStyle name="Input 2 5 7 2 3" xfId="17361"/>
    <cellStyle name="Input 2 5 7 3" xfId="17362"/>
    <cellStyle name="Input 2 5 7 3 2" xfId="17363"/>
    <cellStyle name="Input 2 5 7 3 3" xfId="17364"/>
    <cellStyle name="Input 2 5 7 4" xfId="17365"/>
    <cellStyle name="Input 2 5 7 4 2" xfId="17366"/>
    <cellStyle name="Input 2 5 7 4 3" xfId="17367"/>
    <cellStyle name="Input 2 5 7 5" xfId="17368"/>
    <cellStyle name="Input 2 5 7 5 2" xfId="17369"/>
    <cellStyle name="Input 2 5 7 5 3" xfId="17370"/>
    <cellStyle name="Input 2 5 7 6" xfId="17371"/>
    <cellStyle name="Input 2 5 7 6 2" xfId="17372"/>
    <cellStyle name="Input 2 5 7 6 3" xfId="17373"/>
    <cellStyle name="Input 2 5 7 7" xfId="17374"/>
    <cellStyle name="Input 2 5 7 7 2" xfId="17375"/>
    <cellStyle name="Input 2 5 7 7 3" xfId="17376"/>
    <cellStyle name="Input 2 5 7 8" xfId="17377"/>
    <cellStyle name="Input 2 5 7 9" xfId="17378"/>
    <cellStyle name="Input 2 5 8" xfId="17379"/>
    <cellStyle name="Input 2 5 8 2" xfId="17380"/>
    <cellStyle name="Input 2 5 8 2 2" xfId="17381"/>
    <cellStyle name="Input 2 5 8 2 3" xfId="17382"/>
    <cellStyle name="Input 2 5 8 3" xfId="17383"/>
    <cellStyle name="Input 2 5 8 3 2" xfId="17384"/>
    <cellStyle name="Input 2 5 8 3 3" xfId="17385"/>
    <cellStyle name="Input 2 5 8 4" xfId="17386"/>
    <cellStyle name="Input 2 5 8 4 2" xfId="17387"/>
    <cellStyle name="Input 2 5 8 4 3" xfId="17388"/>
    <cellStyle name="Input 2 5 8 5" xfId="17389"/>
    <cellStyle name="Input 2 5 8 6" xfId="17390"/>
    <cellStyle name="Input 2 5 9" xfId="17391"/>
    <cellStyle name="Input 2 5 9 2" xfId="17392"/>
    <cellStyle name="Input 2 5 9 3" xfId="17393"/>
    <cellStyle name="Input 2 6" xfId="17394"/>
    <cellStyle name="Input 2 6 2" xfId="17395"/>
    <cellStyle name="Input 2 6 2 2" xfId="17396"/>
    <cellStyle name="Input 2 6 2 3" xfId="17397"/>
    <cellStyle name="Input 2 6 3" xfId="17398"/>
    <cellStyle name="Input 2 6 3 2" xfId="17399"/>
    <cellStyle name="Input 2 6 3 3" xfId="17400"/>
    <cellStyle name="Input 2 6 4" xfId="17401"/>
    <cellStyle name="Input 2 6 4 2" xfId="17402"/>
    <cellStyle name="Input 2 6 4 3" xfId="17403"/>
    <cellStyle name="Input 2 6 5" xfId="17404"/>
    <cellStyle name="Input 2 6 6" xfId="17405"/>
    <cellStyle name="Input 2 7" xfId="17406"/>
    <cellStyle name="Input 2 7 2" xfId="17407"/>
    <cellStyle name="Input 2 7 3" xfId="17408"/>
    <cellStyle name="Input 2 8" xfId="17409"/>
    <cellStyle name="Input 2 9" xfId="17410"/>
    <cellStyle name="Input 2_TROŠKOVNIK PROJEKT OS 09092013." xfId="17411"/>
    <cellStyle name="Input 3" xfId="486"/>
    <cellStyle name="Input 3 10" xfId="17412"/>
    <cellStyle name="Input 3 10 2" xfId="17413"/>
    <cellStyle name="Input 3 10 3" xfId="17414"/>
    <cellStyle name="Input 3 11" xfId="17415"/>
    <cellStyle name="Input 3 11 2" xfId="17416"/>
    <cellStyle name="Input 3 11 3" xfId="17417"/>
    <cellStyle name="Input 3 12" xfId="17418"/>
    <cellStyle name="Input 3 12 2" xfId="17419"/>
    <cellStyle name="Input 3 12 3" xfId="17420"/>
    <cellStyle name="Input 3 13" xfId="17421"/>
    <cellStyle name="Input 3 13 2" xfId="17422"/>
    <cellStyle name="Input 3 13 3" xfId="17423"/>
    <cellStyle name="Input 3 14" xfId="17424"/>
    <cellStyle name="Input 3 15" xfId="17425"/>
    <cellStyle name="Input 3 2" xfId="17426"/>
    <cellStyle name="Input 3 2 10" xfId="17427"/>
    <cellStyle name="Input 3 2 10 2" xfId="17428"/>
    <cellStyle name="Input 3 2 10 3" xfId="17429"/>
    <cellStyle name="Input 3 2 11" xfId="17430"/>
    <cellStyle name="Input 3 2 12" xfId="17431"/>
    <cellStyle name="Input 3 2 2" xfId="17432"/>
    <cellStyle name="Input 3 2 2 2" xfId="17433"/>
    <cellStyle name="Input 3 2 2 2 2" xfId="17434"/>
    <cellStyle name="Input 3 2 2 2 3" xfId="17435"/>
    <cellStyle name="Input 3 2 2 3" xfId="17436"/>
    <cellStyle name="Input 3 2 2 3 2" xfId="17437"/>
    <cellStyle name="Input 3 2 2 3 3" xfId="17438"/>
    <cellStyle name="Input 3 2 2 4" xfId="17439"/>
    <cellStyle name="Input 3 2 2 4 2" xfId="17440"/>
    <cellStyle name="Input 3 2 2 4 3" xfId="17441"/>
    <cellStyle name="Input 3 2 2 5" xfId="17442"/>
    <cellStyle name="Input 3 2 2 5 2" xfId="17443"/>
    <cellStyle name="Input 3 2 2 5 3" xfId="17444"/>
    <cellStyle name="Input 3 2 2 6" xfId="17445"/>
    <cellStyle name="Input 3 2 2 6 2" xfId="17446"/>
    <cellStyle name="Input 3 2 2 6 3" xfId="17447"/>
    <cellStyle name="Input 3 2 2 7" xfId="17448"/>
    <cellStyle name="Input 3 2 2 7 2" xfId="17449"/>
    <cellStyle name="Input 3 2 2 7 3" xfId="17450"/>
    <cellStyle name="Input 3 2 2 8" xfId="17451"/>
    <cellStyle name="Input 3 2 2 9" xfId="17452"/>
    <cellStyle name="Input 3 2 3" xfId="17453"/>
    <cellStyle name="Input 3 2 3 2" xfId="17454"/>
    <cellStyle name="Input 3 2 3 2 2" xfId="17455"/>
    <cellStyle name="Input 3 2 3 2 3" xfId="17456"/>
    <cellStyle name="Input 3 2 3 3" xfId="17457"/>
    <cellStyle name="Input 3 2 3 3 2" xfId="17458"/>
    <cellStyle name="Input 3 2 3 3 3" xfId="17459"/>
    <cellStyle name="Input 3 2 3 4" xfId="17460"/>
    <cellStyle name="Input 3 2 3 4 2" xfId="17461"/>
    <cellStyle name="Input 3 2 3 4 3" xfId="17462"/>
    <cellStyle name="Input 3 2 3 5" xfId="17463"/>
    <cellStyle name="Input 3 2 3 5 2" xfId="17464"/>
    <cellStyle name="Input 3 2 3 5 3" xfId="17465"/>
    <cellStyle name="Input 3 2 3 6" xfId="17466"/>
    <cellStyle name="Input 3 2 3 6 2" xfId="17467"/>
    <cellStyle name="Input 3 2 3 6 3" xfId="17468"/>
    <cellStyle name="Input 3 2 3 7" xfId="17469"/>
    <cellStyle name="Input 3 2 3 8" xfId="17470"/>
    <cellStyle name="Input 3 2 4" xfId="17471"/>
    <cellStyle name="Input 3 2 4 2" xfId="17472"/>
    <cellStyle name="Input 3 2 4 2 2" xfId="17473"/>
    <cellStyle name="Input 3 2 4 2 3" xfId="17474"/>
    <cellStyle name="Input 3 2 4 3" xfId="17475"/>
    <cellStyle name="Input 3 2 4 3 2" xfId="17476"/>
    <cellStyle name="Input 3 2 4 3 3" xfId="17477"/>
    <cellStyle name="Input 3 2 4 4" xfId="17478"/>
    <cellStyle name="Input 3 2 4 4 2" xfId="17479"/>
    <cellStyle name="Input 3 2 4 4 3" xfId="17480"/>
    <cellStyle name="Input 3 2 4 5" xfId="17481"/>
    <cellStyle name="Input 3 2 4 5 2" xfId="17482"/>
    <cellStyle name="Input 3 2 4 5 3" xfId="17483"/>
    <cellStyle name="Input 3 2 4 6" xfId="17484"/>
    <cellStyle name="Input 3 2 4 6 2" xfId="17485"/>
    <cellStyle name="Input 3 2 4 6 3" xfId="17486"/>
    <cellStyle name="Input 3 2 4 7" xfId="17487"/>
    <cellStyle name="Input 3 2 4 8" xfId="17488"/>
    <cellStyle name="Input 3 2 5" xfId="17489"/>
    <cellStyle name="Input 3 2 5 2" xfId="17490"/>
    <cellStyle name="Input 3 2 5 3" xfId="17491"/>
    <cellStyle name="Input 3 2 6" xfId="17492"/>
    <cellStyle name="Input 3 2 6 2" xfId="17493"/>
    <cellStyle name="Input 3 2 6 3" xfId="17494"/>
    <cellStyle name="Input 3 2 7" xfId="17495"/>
    <cellStyle name="Input 3 2 7 2" xfId="17496"/>
    <cellStyle name="Input 3 2 7 3" xfId="17497"/>
    <cellStyle name="Input 3 2 8" xfId="17498"/>
    <cellStyle name="Input 3 2 8 2" xfId="17499"/>
    <cellStyle name="Input 3 2 8 3" xfId="17500"/>
    <cellStyle name="Input 3 2 9" xfId="17501"/>
    <cellStyle name="Input 3 2 9 2" xfId="17502"/>
    <cellStyle name="Input 3 2 9 3" xfId="17503"/>
    <cellStyle name="Input 3 3" xfId="17504"/>
    <cellStyle name="Input 3 3 10" xfId="17505"/>
    <cellStyle name="Input 3 3 10 2" xfId="17506"/>
    <cellStyle name="Input 3 3 10 3" xfId="17507"/>
    <cellStyle name="Input 3 3 11" xfId="17508"/>
    <cellStyle name="Input 3 3 12" xfId="17509"/>
    <cellStyle name="Input 3 3 2" xfId="17510"/>
    <cellStyle name="Input 3 3 2 2" xfId="17511"/>
    <cellStyle name="Input 3 3 2 2 2" xfId="17512"/>
    <cellStyle name="Input 3 3 2 2 3" xfId="17513"/>
    <cellStyle name="Input 3 3 2 3" xfId="17514"/>
    <cellStyle name="Input 3 3 2 3 2" xfId="17515"/>
    <cellStyle name="Input 3 3 2 3 3" xfId="17516"/>
    <cellStyle name="Input 3 3 2 4" xfId="17517"/>
    <cellStyle name="Input 3 3 2 4 2" xfId="17518"/>
    <cellStyle name="Input 3 3 2 4 3" xfId="17519"/>
    <cellStyle name="Input 3 3 2 5" xfId="17520"/>
    <cellStyle name="Input 3 3 2 5 2" xfId="17521"/>
    <cellStyle name="Input 3 3 2 5 3" xfId="17522"/>
    <cellStyle name="Input 3 3 2 6" xfId="17523"/>
    <cellStyle name="Input 3 3 2 6 2" xfId="17524"/>
    <cellStyle name="Input 3 3 2 6 3" xfId="17525"/>
    <cellStyle name="Input 3 3 2 7" xfId="17526"/>
    <cellStyle name="Input 3 3 2 7 2" xfId="17527"/>
    <cellStyle name="Input 3 3 2 7 3" xfId="17528"/>
    <cellStyle name="Input 3 3 2 8" xfId="17529"/>
    <cellStyle name="Input 3 3 2 9" xfId="17530"/>
    <cellStyle name="Input 3 3 3" xfId="17531"/>
    <cellStyle name="Input 3 3 3 2" xfId="17532"/>
    <cellStyle name="Input 3 3 3 2 2" xfId="17533"/>
    <cellStyle name="Input 3 3 3 2 3" xfId="17534"/>
    <cellStyle name="Input 3 3 3 3" xfId="17535"/>
    <cellStyle name="Input 3 3 3 3 2" xfId="17536"/>
    <cellStyle name="Input 3 3 3 3 3" xfId="17537"/>
    <cellStyle name="Input 3 3 3 4" xfId="17538"/>
    <cellStyle name="Input 3 3 3 4 2" xfId="17539"/>
    <cellStyle name="Input 3 3 3 4 3" xfId="17540"/>
    <cellStyle name="Input 3 3 3 5" xfId="17541"/>
    <cellStyle name="Input 3 3 3 5 2" xfId="17542"/>
    <cellStyle name="Input 3 3 3 5 3" xfId="17543"/>
    <cellStyle name="Input 3 3 3 6" xfId="17544"/>
    <cellStyle name="Input 3 3 3 6 2" xfId="17545"/>
    <cellStyle name="Input 3 3 3 6 3" xfId="17546"/>
    <cellStyle name="Input 3 3 3 7" xfId="17547"/>
    <cellStyle name="Input 3 3 3 8" xfId="17548"/>
    <cellStyle name="Input 3 3 4" xfId="17549"/>
    <cellStyle name="Input 3 3 4 2" xfId="17550"/>
    <cellStyle name="Input 3 3 4 2 2" xfId="17551"/>
    <cellStyle name="Input 3 3 4 2 3" xfId="17552"/>
    <cellStyle name="Input 3 3 4 3" xfId="17553"/>
    <cellStyle name="Input 3 3 4 3 2" xfId="17554"/>
    <cellStyle name="Input 3 3 4 3 3" xfId="17555"/>
    <cellStyle name="Input 3 3 4 4" xfId="17556"/>
    <cellStyle name="Input 3 3 4 4 2" xfId="17557"/>
    <cellStyle name="Input 3 3 4 4 3" xfId="17558"/>
    <cellStyle name="Input 3 3 4 5" xfId="17559"/>
    <cellStyle name="Input 3 3 4 5 2" xfId="17560"/>
    <cellStyle name="Input 3 3 4 5 3" xfId="17561"/>
    <cellStyle name="Input 3 3 4 6" xfId="17562"/>
    <cellStyle name="Input 3 3 4 6 2" xfId="17563"/>
    <cellStyle name="Input 3 3 4 6 3" xfId="17564"/>
    <cellStyle name="Input 3 3 4 7" xfId="17565"/>
    <cellStyle name="Input 3 3 4 8" xfId="17566"/>
    <cellStyle name="Input 3 3 5" xfId="17567"/>
    <cellStyle name="Input 3 3 5 2" xfId="17568"/>
    <cellStyle name="Input 3 3 5 3" xfId="17569"/>
    <cellStyle name="Input 3 3 6" xfId="17570"/>
    <cellStyle name="Input 3 3 6 2" xfId="17571"/>
    <cellStyle name="Input 3 3 6 3" xfId="17572"/>
    <cellStyle name="Input 3 3 7" xfId="17573"/>
    <cellStyle name="Input 3 3 7 2" xfId="17574"/>
    <cellStyle name="Input 3 3 7 3" xfId="17575"/>
    <cellStyle name="Input 3 3 8" xfId="17576"/>
    <cellStyle name="Input 3 3 8 2" xfId="17577"/>
    <cellStyle name="Input 3 3 8 3" xfId="17578"/>
    <cellStyle name="Input 3 3 9" xfId="17579"/>
    <cellStyle name="Input 3 3 9 2" xfId="17580"/>
    <cellStyle name="Input 3 3 9 3" xfId="17581"/>
    <cellStyle name="Input 3 4" xfId="17582"/>
    <cellStyle name="Input 3 4 10" xfId="17583"/>
    <cellStyle name="Input 3 4 10 2" xfId="17584"/>
    <cellStyle name="Input 3 4 10 3" xfId="17585"/>
    <cellStyle name="Input 3 4 11" xfId="17586"/>
    <cellStyle name="Input 3 4 12" xfId="17587"/>
    <cellStyle name="Input 3 4 2" xfId="17588"/>
    <cellStyle name="Input 3 4 2 2" xfId="17589"/>
    <cellStyle name="Input 3 4 2 2 2" xfId="17590"/>
    <cellStyle name="Input 3 4 2 2 3" xfId="17591"/>
    <cellStyle name="Input 3 4 2 3" xfId="17592"/>
    <cellStyle name="Input 3 4 2 3 2" xfId="17593"/>
    <cellStyle name="Input 3 4 2 3 3" xfId="17594"/>
    <cellStyle name="Input 3 4 2 4" xfId="17595"/>
    <cellStyle name="Input 3 4 2 4 2" xfId="17596"/>
    <cellStyle name="Input 3 4 2 4 3" xfId="17597"/>
    <cellStyle name="Input 3 4 2 5" xfId="17598"/>
    <cellStyle name="Input 3 4 2 5 2" xfId="17599"/>
    <cellStyle name="Input 3 4 2 5 3" xfId="17600"/>
    <cellStyle name="Input 3 4 2 6" xfId="17601"/>
    <cellStyle name="Input 3 4 2 6 2" xfId="17602"/>
    <cellStyle name="Input 3 4 2 6 3" xfId="17603"/>
    <cellStyle name="Input 3 4 2 7" xfId="17604"/>
    <cellStyle name="Input 3 4 2 7 2" xfId="17605"/>
    <cellStyle name="Input 3 4 2 7 3" xfId="17606"/>
    <cellStyle name="Input 3 4 2 8" xfId="17607"/>
    <cellStyle name="Input 3 4 2 9" xfId="17608"/>
    <cellStyle name="Input 3 4 3" xfId="17609"/>
    <cellStyle name="Input 3 4 3 2" xfId="17610"/>
    <cellStyle name="Input 3 4 3 2 2" xfId="17611"/>
    <cellStyle name="Input 3 4 3 2 3" xfId="17612"/>
    <cellStyle name="Input 3 4 3 3" xfId="17613"/>
    <cellStyle name="Input 3 4 3 3 2" xfId="17614"/>
    <cellStyle name="Input 3 4 3 3 3" xfId="17615"/>
    <cellStyle name="Input 3 4 3 4" xfId="17616"/>
    <cellStyle name="Input 3 4 3 4 2" xfId="17617"/>
    <cellStyle name="Input 3 4 3 4 3" xfId="17618"/>
    <cellStyle name="Input 3 4 3 5" xfId="17619"/>
    <cellStyle name="Input 3 4 3 5 2" xfId="17620"/>
    <cellStyle name="Input 3 4 3 5 3" xfId="17621"/>
    <cellStyle name="Input 3 4 3 6" xfId="17622"/>
    <cellStyle name="Input 3 4 3 6 2" xfId="17623"/>
    <cellStyle name="Input 3 4 3 6 3" xfId="17624"/>
    <cellStyle name="Input 3 4 3 7" xfId="17625"/>
    <cellStyle name="Input 3 4 3 8" xfId="17626"/>
    <cellStyle name="Input 3 4 4" xfId="17627"/>
    <cellStyle name="Input 3 4 4 2" xfId="17628"/>
    <cellStyle name="Input 3 4 4 2 2" xfId="17629"/>
    <cellStyle name="Input 3 4 4 2 3" xfId="17630"/>
    <cellStyle name="Input 3 4 4 3" xfId="17631"/>
    <cellStyle name="Input 3 4 4 3 2" xfId="17632"/>
    <cellStyle name="Input 3 4 4 3 3" xfId="17633"/>
    <cellStyle name="Input 3 4 4 4" xfId="17634"/>
    <cellStyle name="Input 3 4 4 4 2" xfId="17635"/>
    <cellStyle name="Input 3 4 4 4 3" xfId="17636"/>
    <cellStyle name="Input 3 4 4 5" xfId="17637"/>
    <cellStyle name="Input 3 4 4 5 2" xfId="17638"/>
    <cellStyle name="Input 3 4 4 5 3" xfId="17639"/>
    <cellStyle name="Input 3 4 4 6" xfId="17640"/>
    <cellStyle name="Input 3 4 4 6 2" xfId="17641"/>
    <cellStyle name="Input 3 4 4 6 3" xfId="17642"/>
    <cellStyle name="Input 3 4 4 7" xfId="17643"/>
    <cellStyle name="Input 3 4 4 8" xfId="17644"/>
    <cellStyle name="Input 3 4 5" xfId="17645"/>
    <cellStyle name="Input 3 4 5 2" xfId="17646"/>
    <cellStyle name="Input 3 4 5 3" xfId="17647"/>
    <cellStyle name="Input 3 4 6" xfId="17648"/>
    <cellStyle name="Input 3 4 6 2" xfId="17649"/>
    <cellStyle name="Input 3 4 6 3" xfId="17650"/>
    <cellStyle name="Input 3 4 7" xfId="17651"/>
    <cellStyle name="Input 3 4 7 2" xfId="17652"/>
    <cellStyle name="Input 3 4 7 3" xfId="17653"/>
    <cellStyle name="Input 3 4 8" xfId="17654"/>
    <cellStyle name="Input 3 4 8 2" xfId="17655"/>
    <cellStyle name="Input 3 4 8 3" xfId="17656"/>
    <cellStyle name="Input 3 4 9" xfId="17657"/>
    <cellStyle name="Input 3 4 9 2" xfId="17658"/>
    <cellStyle name="Input 3 4 9 3" xfId="17659"/>
    <cellStyle name="Input 3 5" xfId="17660"/>
    <cellStyle name="Input 3 5 2" xfId="17661"/>
    <cellStyle name="Input 3 5 2 2" xfId="17662"/>
    <cellStyle name="Input 3 5 2 3" xfId="17663"/>
    <cellStyle name="Input 3 5 3" xfId="17664"/>
    <cellStyle name="Input 3 5 3 2" xfId="17665"/>
    <cellStyle name="Input 3 5 3 3" xfId="17666"/>
    <cellStyle name="Input 3 5 4" xfId="17667"/>
    <cellStyle name="Input 3 5 4 2" xfId="17668"/>
    <cellStyle name="Input 3 5 4 3" xfId="17669"/>
    <cellStyle name="Input 3 5 5" xfId="17670"/>
    <cellStyle name="Input 3 5 5 2" xfId="17671"/>
    <cellStyle name="Input 3 5 5 3" xfId="17672"/>
    <cellStyle name="Input 3 5 6" xfId="17673"/>
    <cellStyle name="Input 3 5 6 2" xfId="17674"/>
    <cellStyle name="Input 3 5 6 3" xfId="17675"/>
    <cellStyle name="Input 3 5 7" xfId="17676"/>
    <cellStyle name="Input 3 5 7 2" xfId="17677"/>
    <cellStyle name="Input 3 5 7 3" xfId="17678"/>
    <cellStyle name="Input 3 5 8" xfId="17679"/>
    <cellStyle name="Input 3 5 9" xfId="17680"/>
    <cellStyle name="Input 3 6" xfId="17681"/>
    <cellStyle name="Input 3 6 2" xfId="17682"/>
    <cellStyle name="Input 3 6 2 2" xfId="17683"/>
    <cellStyle name="Input 3 6 2 3" xfId="17684"/>
    <cellStyle name="Input 3 6 3" xfId="17685"/>
    <cellStyle name="Input 3 6 3 2" xfId="17686"/>
    <cellStyle name="Input 3 6 3 3" xfId="17687"/>
    <cellStyle name="Input 3 6 4" xfId="17688"/>
    <cellStyle name="Input 3 6 4 2" xfId="17689"/>
    <cellStyle name="Input 3 6 4 3" xfId="17690"/>
    <cellStyle name="Input 3 6 5" xfId="17691"/>
    <cellStyle name="Input 3 6 5 2" xfId="17692"/>
    <cellStyle name="Input 3 6 5 3" xfId="17693"/>
    <cellStyle name="Input 3 6 6" xfId="17694"/>
    <cellStyle name="Input 3 6 6 2" xfId="17695"/>
    <cellStyle name="Input 3 6 6 3" xfId="17696"/>
    <cellStyle name="Input 3 6 7" xfId="17697"/>
    <cellStyle name="Input 3 6 7 2" xfId="17698"/>
    <cellStyle name="Input 3 6 7 3" xfId="17699"/>
    <cellStyle name="Input 3 6 8" xfId="17700"/>
    <cellStyle name="Input 3 6 9" xfId="17701"/>
    <cellStyle name="Input 3 7" xfId="17702"/>
    <cellStyle name="Input 3 7 2" xfId="17703"/>
    <cellStyle name="Input 3 7 2 2" xfId="17704"/>
    <cellStyle name="Input 3 7 2 3" xfId="17705"/>
    <cellStyle name="Input 3 7 3" xfId="17706"/>
    <cellStyle name="Input 3 7 3 2" xfId="17707"/>
    <cellStyle name="Input 3 7 3 3" xfId="17708"/>
    <cellStyle name="Input 3 7 4" xfId="17709"/>
    <cellStyle name="Input 3 7 4 2" xfId="17710"/>
    <cellStyle name="Input 3 7 4 3" xfId="17711"/>
    <cellStyle name="Input 3 7 5" xfId="17712"/>
    <cellStyle name="Input 3 7 5 2" xfId="17713"/>
    <cellStyle name="Input 3 7 5 3" xfId="17714"/>
    <cellStyle name="Input 3 7 6" xfId="17715"/>
    <cellStyle name="Input 3 7 6 2" xfId="17716"/>
    <cellStyle name="Input 3 7 6 3" xfId="17717"/>
    <cellStyle name="Input 3 7 7" xfId="17718"/>
    <cellStyle name="Input 3 7 7 2" xfId="17719"/>
    <cellStyle name="Input 3 7 7 3" xfId="17720"/>
    <cellStyle name="Input 3 7 8" xfId="17721"/>
    <cellStyle name="Input 3 7 9" xfId="17722"/>
    <cellStyle name="Input 3 8" xfId="17723"/>
    <cellStyle name="Input 3 8 2" xfId="17724"/>
    <cellStyle name="Input 3 8 2 2" xfId="17725"/>
    <cellStyle name="Input 3 8 2 3" xfId="17726"/>
    <cellStyle name="Input 3 8 3" xfId="17727"/>
    <cellStyle name="Input 3 8 3 2" xfId="17728"/>
    <cellStyle name="Input 3 8 3 3" xfId="17729"/>
    <cellStyle name="Input 3 8 4" xfId="17730"/>
    <cellStyle name="Input 3 8 4 2" xfId="17731"/>
    <cellStyle name="Input 3 8 4 3" xfId="17732"/>
    <cellStyle name="Input 3 8 5" xfId="17733"/>
    <cellStyle name="Input 3 8 6" xfId="17734"/>
    <cellStyle name="Input 3 9" xfId="17735"/>
    <cellStyle name="Input 3 9 2" xfId="17736"/>
    <cellStyle name="Input 3 9 3" xfId="17737"/>
    <cellStyle name="Input 4" xfId="853"/>
    <cellStyle name="Input 4 10" xfId="17738"/>
    <cellStyle name="Input 4 10 2" xfId="17739"/>
    <cellStyle name="Input 4 10 3" xfId="17740"/>
    <cellStyle name="Input 4 11" xfId="17741"/>
    <cellStyle name="Input 4 11 2" xfId="17742"/>
    <cellStyle name="Input 4 11 3" xfId="17743"/>
    <cellStyle name="Input 4 12" xfId="17744"/>
    <cellStyle name="Input 4 12 2" xfId="17745"/>
    <cellStyle name="Input 4 12 3" xfId="17746"/>
    <cellStyle name="Input 4 13" xfId="17747"/>
    <cellStyle name="Input 4 13 2" xfId="17748"/>
    <cellStyle name="Input 4 13 3" xfId="17749"/>
    <cellStyle name="Input 4 14" xfId="17750"/>
    <cellStyle name="Input 4 15" xfId="17751"/>
    <cellStyle name="Input 4 2" xfId="17752"/>
    <cellStyle name="Input 4 2 10" xfId="17753"/>
    <cellStyle name="Input 4 2 10 2" xfId="17754"/>
    <cellStyle name="Input 4 2 10 3" xfId="17755"/>
    <cellStyle name="Input 4 2 11" xfId="17756"/>
    <cellStyle name="Input 4 2 12" xfId="17757"/>
    <cellStyle name="Input 4 2 2" xfId="17758"/>
    <cellStyle name="Input 4 2 2 2" xfId="17759"/>
    <cellStyle name="Input 4 2 2 2 2" xfId="17760"/>
    <cellStyle name="Input 4 2 2 2 3" xfId="17761"/>
    <cellStyle name="Input 4 2 2 3" xfId="17762"/>
    <cellStyle name="Input 4 2 2 3 2" xfId="17763"/>
    <cellStyle name="Input 4 2 2 3 3" xfId="17764"/>
    <cellStyle name="Input 4 2 2 4" xfId="17765"/>
    <cellStyle name="Input 4 2 2 4 2" xfId="17766"/>
    <cellStyle name="Input 4 2 2 4 3" xfId="17767"/>
    <cellStyle name="Input 4 2 2 5" xfId="17768"/>
    <cellStyle name="Input 4 2 2 5 2" xfId="17769"/>
    <cellStyle name="Input 4 2 2 5 3" xfId="17770"/>
    <cellStyle name="Input 4 2 2 6" xfId="17771"/>
    <cellStyle name="Input 4 2 2 6 2" xfId="17772"/>
    <cellStyle name="Input 4 2 2 6 3" xfId="17773"/>
    <cellStyle name="Input 4 2 2 7" xfId="17774"/>
    <cellStyle name="Input 4 2 2 7 2" xfId="17775"/>
    <cellStyle name="Input 4 2 2 7 3" xfId="17776"/>
    <cellStyle name="Input 4 2 2 8" xfId="17777"/>
    <cellStyle name="Input 4 2 2 9" xfId="17778"/>
    <cellStyle name="Input 4 2 3" xfId="17779"/>
    <cellStyle name="Input 4 2 3 2" xfId="17780"/>
    <cellStyle name="Input 4 2 3 2 2" xfId="17781"/>
    <cellStyle name="Input 4 2 3 2 3" xfId="17782"/>
    <cellStyle name="Input 4 2 3 3" xfId="17783"/>
    <cellStyle name="Input 4 2 3 3 2" xfId="17784"/>
    <cellStyle name="Input 4 2 3 3 3" xfId="17785"/>
    <cellStyle name="Input 4 2 3 4" xfId="17786"/>
    <cellStyle name="Input 4 2 3 4 2" xfId="17787"/>
    <cellStyle name="Input 4 2 3 4 3" xfId="17788"/>
    <cellStyle name="Input 4 2 3 5" xfId="17789"/>
    <cellStyle name="Input 4 2 3 5 2" xfId="17790"/>
    <cellStyle name="Input 4 2 3 5 3" xfId="17791"/>
    <cellStyle name="Input 4 2 3 6" xfId="17792"/>
    <cellStyle name="Input 4 2 3 6 2" xfId="17793"/>
    <cellStyle name="Input 4 2 3 6 3" xfId="17794"/>
    <cellStyle name="Input 4 2 3 7" xfId="17795"/>
    <cellStyle name="Input 4 2 3 8" xfId="17796"/>
    <cellStyle name="Input 4 2 4" xfId="17797"/>
    <cellStyle name="Input 4 2 4 2" xfId="17798"/>
    <cellStyle name="Input 4 2 4 2 2" xfId="17799"/>
    <cellStyle name="Input 4 2 4 2 3" xfId="17800"/>
    <cellStyle name="Input 4 2 4 3" xfId="17801"/>
    <cellStyle name="Input 4 2 4 3 2" xfId="17802"/>
    <cellStyle name="Input 4 2 4 3 3" xfId="17803"/>
    <cellStyle name="Input 4 2 4 4" xfId="17804"/>
    <cellStyle name="Input 4 2 4 4 2" xfId="17805"/>
    <cellStyle name="Input 4 2 4 4 3" xfId="17806"/>
    <cellStyle name="Input 4 2 4 5" xfId="17807"/>
    <cellStyle name="Input 4 2 4 5 2" xfId="17808"/>
    <cellStyle name="Input 4 2 4 5 3" xfId="17809"/>
    <cellStyle name="Input 4 2 4 6" xfId="17810"/>
    <cellStyle name="Input 4 2 4 6 2" xfId="17811"/>
    <cellStyle name="Input 4 2 4 6 3" xfId="17812"/>
    <cellStyle name="Input 4 2 4 7" xfId="17813"/>
    <cellStyle name="Input 4 2 4 8" xfId="17814"/>
    <cellStyle name="Input 4 2 5" xfId="17815"/>
    <cellStyle name="Input 4 2 5 2" xfId="17816"/>
    <cellStyle name="Input 4 2 5 3" xfId="17817"/>
    <cellStyle name="Input 4 2 6" xfId="17818"/>
    <cellStyle name="Input 4 2 6 2" xfId="17819"/>
    <cellStyle name="Input 4 2 6 3" xfId="17820"/>
    <cellStyle name="Input 4 2 7" xfId="17821"/>
    <cellStyle name="Input 4 2 7 2" xfId="17822"/>
    <cellStyle name="Input 4 2 7 3" xfId="17823"/>
    <cellStyle name="Input 4 2 8" xfId="17824"/>
    <cellStyle name="Input 4 2 8 2" xfId="17825"/>
    <cellStyle name="Input 4 2 8 3" xfId="17826"/>
    <cellStyle name="Input 4 2 9" xfId="17827"/>
    <cellStyle name="Input 4 2 9 2" xfId="17828"/>
    <cellStyle name="Input 4 2 9 3" xfId="17829"/>
    <cellStyle name="Input 4 3" xfId="17830"/>
    <cellStyle name="Input 4 3 10" xfId="17831"/>
    <cellStyle name="Input 4 3 10 2" xfId="17832"/>
    <cellStyle name="Input 4 3 10 3" xfId="17833"/>
    <cellStyle name="Input 4 3 11" xfId="17834"/>
    <cellStyle name="Input 4 3 12" xfId="17835"/>
    <cellStyle name="Input 4 3 2" xfId="17836"/>
    <cellStyle name="Input 4 3 2 2" xfId="17837"/>
    <cellStyle name="Input 4 3 2 2 2" xfId="17838"/>
    <cellStyle name="Input 4 3 2 2 3" xfId="17839"/>
    <cellStyle name="Input 4 3 2 3" xfId="17840"/>
    <cellStyle name="Input 4 3 2 3 2" xfId="17841"/>
    <cellStyle name="Input 4 3 2 3 3" xfId="17842"/>
    <cellStyle name="Input 4 3 2 4" xfId="17843"/>
    <cellStyle name="Input 4 3 2 4 2" xfId="17844"/>
    <cellStyle name="Input 4 3 2 4 3" xfId="17845"/>
    <cellStyle name="Input 4 3 2 5" xfId="17846"/>
    <cellStyle name="Input 4 3 2 5 2" xfId="17847"/>
    <cellStyle name="Input 4 3 2 5 3" xfId="17848"/>
    <cellStyle name="Input 4 3 2 6" xfId="17849"/>
    <cellStyle name="Input 4 3 2 6 2" xfId="17850"/>
    <cellStyle name="Input 4 3 2 6 3" xfId="17851"/>
    <cellStyle name="Input 4 3 2 7" xfId="17852"/>
    <cellStyle name="Input 4 3 2 7 2" xfId="17853"/>
    <cellStyle name="Input 4 3 2 7 3" xfId="17854"/>
    <cellStyle name="Input 4 3 2 8" xfId="17855"/>
    <cellStyle name="Input 4 3 2 9" xfId="17856"/>
    <cellStyle name="Input 4 3 3" xfId="17857"/>
    <cellStyle name="Input 4 3 3 2" xfId="17858"/>
    <cellStyle name="Input 4 3 3 2 2" xfId="17859"/>
    <cellStyle name="Input 4 3 3 2 3" xfId="17860"/>
    <cellStyle name="Input 4 3 3 3" xfId="17861"/>
    <cellStyle name="Input 4 3 3 3 2" xfId="17862"/>
    <cellStyle name="Input 4 3 3 3 3" xfId="17863"/>
    <cellStyle name="Input 4 3 3 4" xfId="17864"/>
    <cellStyle name="Input 4 3 3 4 2" xfId="17865"/>
    <cellStyle name="Input 4 3 3 4 3" xfId="17866"/>
    <cellStyle name="Input 4 3 3 5" xfId="17867"/>
    <cellStyle name="Input 4 3 3 5 2" xfId="17868"/>
    <cellStyle name="Input 4 3 3 5 3" xfId="17869"/>
    <cellStyle name="Input 4 3 3 6" xfId="17870"/>
    <cellStyle name="Input 4 3 3 6 2" xfId="17871"/>
    <cellStyle name="Input 4 3 3 6 3" xfId="17872"/>
    <cellStyle name="Input 4 3 3 7" xfId="17873"/>
    <cellStyle name="Input 4 3 3 8" xfId="17874"/>
    <cellStyle name="Input 4 3 4" xfId="17875"/>
    <cellStyle name="Input 4 3 4 2" xfId="17876"/>
    <cellStyle name="Input 4 3 4 2 2" xfId="17877"/>
    <cellStyle name="Input 4 3 4 2 3" xfId="17878"/>
    <cellStyle name="Input 4 3 4 3" xfId="17879"/>
    <cellStyle name="Input 4 3 4 3 2" xfId="17880"/>
    <cellStyle name="Input 4 3 4 3 3" xfId="17881"/>
    <cellStyle name="Input 4 3 4 4" xfId="17882"/>
    <cellStyle name="Input 4 3 4 4 2" xfId="17883"/>
    <cellStyle name="Input 4 3 4 4 3" xfId="17884"/>
    <cellStyle name="Input 4 3 4 5" xfId="17885"/>
    <cellStyle name="Input 4 3 4 5 2" xfId="17886"/>
    <cellStyle name="Input 4 3 4 5 3" xfId="17887"/>
    <cellStyle name="Input 4 3 4 6" xfId="17888"/>
    <cellStyle name="Input 4 3 4 6 2" xfId="17889"/>
    <cellStyle name="Input 4 3 4 6 3" xfId="17890"/>
    <cellStyle name="Input 4 3 4 7" xfId="17891"/>
    <cellStyle name="Input 4 3 4 8" xfId="17892"/>
    <cellStyle name="Input 4 3 5" xfId="17893"/>
    <cellStyle name="Input 4 3 5 2" xfId="17894"/>
    <cellStyle name="Input 4 3 5 3" xfId="17895"/>
    <cellStyle name="Input 4 3 6" xfId="17896"/>
    <cellStyle name="Input 4 3 6 2" xfId="17897"/>
    <cellStyle name="Input 4 3 6 3" xfId="17898"/>
    <cellStyle name="Input 4 3 7" xfId="17899"/>
    <cellStyle name="Input 4 3 7 2" xfId="17900"/>
    <cellStyle name="Input 4 3 7 3" xfId="17901"/>
    <cellStyle name="Input 4 3 8" xfId="17902"/>
    <cellStyle name="Input 4 3 8 2" xfId="17903"/>
    <cellStyle name="Input 4 3 8 3" xfId="17904"/>
    <cellStyle name="Input 4 3 9" xfId="17905"/>
    <cellStyle name="Input 4 3 9 2" xfId="17906"/>
    <cellStyle name="Input 4 3 9 3" xfId="17907"/>
    <cellStyle name="Input 4 4" xfId="17908"/>
    <cellStyle name="Input 4 4 10" xfId="17909"/>
    <cellStyle name="Input 4 4 10 2" xfId="17910"/>
    <cellStyle name="Input 4 4 10 3" xfId="17911"/>
    <cellStyle name="Input 4 4 11" xfId="17912"/>
    <cellStyle name="Input 4 4 12" xfId="17913"/>
    <cellStyle name="Input 4 4 2" xfId="17914"/>
    <cellStyle name="Input 4 4 2 2" xfId="17915"/>
    <cellStyle name="Input 4 4 2 2 2" xfId="17916"/>
    <cellStyle name="Input 4 4 2 2 3" xfId="17917"/>
    <cellStyle name="Input 4 4 2 3" xfId="17918"/>
    <cellStyle name="Input 4 4 2 3 2" xfId="17919"/>
    <cellStyle name="Input 4 4 2 3 3" xfId="17920"/>
    <cellStyle name="Input 4 4 2 4" xfId="17921"/>
    <cellStyle name="Input 4 4 2 4 2" xfId="17922"/>
    <cellStyle name="Input 4 4 2 4 3" xfId="17923"/>
    <cellStyle name="Input 4 4 2 5" xfId="17924"/>
    <cellStyle name="Input 4 4 2 5 2" xfId="17925"/>
    <cellStyle name="Input 4 4 2 5 3" xfId="17926"/>
    <cellStyle name="Input 4 4 2 6" xfId="17927"/>
    <cellStyle name="Input 4 4 2 6 2" xfId="17928"/>
    <cellStyle name="Input 4 4 2 6 3" xfId="17929"/>
    <cellStyle name="Input 4 4 2 7" xfId="17930"/>
    <cellStyle name="Input 4 4 2 7 2" xfId="17931"/>
    <cellStyle name="Input 4 4 2 7 3" xfId="17932"/>
    <cellStyle name="Input 4 4 2 8" xfId="17933"/>
    <cellStyle name="Input 4 4 2 9" xfId="17934"/>
    <cellStyle name="Input 4 4 3" xfId="17935"/>
    <cellStyle name="Input 4 4 3 2" xfId="17936"/>
    <cellStyle name="Input 4 4 3 2 2" xfId="17937"/>
    <cellStyle name="Input 4 4 3 2 3" xfId="17938"/>
    <cellStyle name="Input 4 4 3 3" xfId="17939"/>
    <cellStyle name="Input 4 4 3 3 2" xfId="17940"/>
    <cellStyle name="Input 4 4 3 3 3" xfId="17941"/>
    <cellStyle name="Input 4 4 3 4" xfId="17942"/>
    <cellStyle name="Input 4 4 3 4 2" xfId="17943"/>
    <cellStyle name="Input 4 4 3 4 3" xfId="17944"/>
    <cellStyle name="Input 4 4 3 5" xfId="17945"/>
    <cellStyle name="Input 4 4 3 5 2" xfId="17946"/>
    <cellStyle name="Input 4 4 3 5 3" xfId="17947"/>
    <cellStyle name="Input 4 4 3 6" xfId="17948"/>
    <cellStyle name="Input 4 4 3 6 2" xfId="17949"/>
    <cellStyle name="Input 4 4 3 6 3" xfId="17950"/>
    <cellStyle name="Input 4 4 3 7" xfId="17951"/>
    <cellStyle name="Input 4 4 3 8" xfId="17952"/>
    <cellStyle name="Input 4 4 4" xfId="17953"/>
    <cellStyle name="Input 4 4 4 2" xfId="17954"/>
    <cellStyle name="Input 4 4 4 2 2" xfId="17955"/>
    <cellStyle name="Input 4 4 4 2 3" xfId="17956"/>
    <cellStyle name="Input 4 4 4 3" xfId="17957"/>
    <cellStyle name="Input 4 4 4 3 2" xfId="17958"/>
    <cellStyle name="Input 4 4 4 3 3" xfId="17959"/>
    <cellStyle name="Input 4 4 4 4" xfId="17960"/>
    <cellStyle name="Input 4 4 4 4 2" xfId="17961"/>
    <cellStyle name="Input 4 4 4 4 3" xfId="17962"/>
    <cellStyle name="Input 4 4 4 5" xfId="17963"/>
    <cellStyle name="Input 4 4 4 5 2" xfId="17964"/>
    <cellStyle name="Input 4 4 4 5 3" xfId="17965"/>
    <cellStyle name="Input 4 4 4 6" xfId="17966"/>
    <cellStyle name="Input 4 4 4 6 2" xfId="17967"/>
    <cellStyle name="Input 4 4 4 6 3" xfId="17968"/>
    <cellStyle name="Input 4 4 4 7" xfId="17969"/>
    <cellStyle name="Input 4 4 4 8" xfId="17970"/>
    <cellStyle name="Input 4 4 5" xfId="17971"/>
    <cellStyle name="Input 4 4 5 2" xfId="17972"/>
    <cellStyle name="Input 4 4 5 3" xfId="17973"/>
    <cellStyle name="Input 4 4 6" xfId="17974"/>
    <cellStyle name="Input 4 4 6 2" xfId="17975"/>
    <cellStyle name="Input 4 4 6 3" xfId="17976"/>
    <cellStyle name="Input 4 4 7" xfId="17977"/>
    <cellStyle name="Input 4 4 7 2" xfId="17978"/>
    <cellStyle name="Input 4 4 7 3" xfId="17979"/>
    <cellStyle name="Input 4 4 8" xfId="17980"/>
    <cellStyle name="Input 4 4 8 2" xfId="17981"/>
    <cellStyle name="Input 4 4 8 3" xfId="17982"/>
    <cellStyle name="Input 4 4 9" xfId="17983"/>
    <cellStyle name="Input 4 4 9 2" xfId="17984"/>
    <cellStyle name="Input 4 4 9 3" xfId="17985"/>
    <cellStyle name="Input 4 5" xfId="17986"/>
    <cellStyle name="Input 4 5 2" xfId="17987"/>
    <cellStyle name="Input 4 5 2 2" xfId="17988"/>
    <cellStyle name="Input 4 5 2 3" xfId="17989"/>
    <cellStyle name="Input 4 5 3" xfId="17990"/>
    <cellStyle name="Input 4 5 3 2" xfId="17991"/>
    <cellStyle name="Input 4 5 3 3" xfId="17992"/>
    <cellStyle name="Input 4 5 4" xfId="17993"/>
    <cellStyle name="Input 4 5 4 2" xfId="17994"/>
    <cellStyle name="Input 4 5 4 3" xfId="17995"/>
    <cellStyle name="Input 4 5 5" xfId="17996"/>
    <cellStyle name="Input 4 5 5 2" xfId="17997"/>
    <cellStyle name="Input 4 5 5 3" xfId="17998"/>
    <cellStyle name="Input 4 5 6" xfId="17999"/>
    <cellStyle name="Input 4 5 6 2" xfId="18000"/>
    <cellStyle name="Input 4 5 6 3" xfId="18001"/>
    <cellStyle name="Input 4 5 7" xfId="18002"/>
    <cellStyle name="Input 4 5 7 2" xfId="18003"/>
    <cellStyle name="Input 4 5 7 3" xfId="18004"/>
    <cellStyle name="Input 4 5 8" xfId="18005"/>
    <cellStyle name="Input 4 5 9" xfId="18006"/>
    <cellStyle name="Input 4 6" xfId="18007"/>
    <cellStyle name="Input 4 6 2" xfId="18008"/>
    <cellStyle name="Input 4 6 2 2" xfId="18009"/>
    <cellStyle name="Input 4 6 2 3" xfId="18010"/>
    <cellStyle name="Input 4 6 3" xfId="18011"/>
    <cellStyle name="Input 4 6 3 2" xfId="18012"/>
    <cellStyle name="Input 4 6 3 3" xfId="18013"/>
    <cellStyle name="Input 4 6 4" xfId="18014"/>
    <cellStyle name="Input 4 6 4 2" xfId="18015"/>
    <cellStyle name="Input 4 6 4 3" xfId="18016"/>
    <cellStyle name="Input 4 6 5" xfId="18017"/>
    <cellStyle name="Input 4 6 5 2" xfId="18018"/>
    <cellStyle name="Input 4 6 5 3" xfId="18019"/>
    <cellStyle name="Input 4 6 6" xfId="18020"/>
    <cellStyle name="Input 4 6 6 2" xfId="18021"/>
    <cellStyle name="Input 4 6 6 3" xfId="18022"/>
    <cellStyle name="Input 4 6 7" xfId="18023"/>
    <cellStyle name="Input 4 6 7 2" xfId="18024"/>
    <cellStyle name="Input 4 6 7 3" xfId="18025"/>
    <cellStyle name="Input 4 6 8" xfId="18026"/>
    <cellStyle name="Input 4 6 9" xfId="18027"/>
    <cellStyle name="Input 4 7" xfId="18028"/>
    <cellStyle name="Input 4 7 2" xfId="18029"/>
    <cellStyle name="Input 4 7 2 2" xfId="18030"/>
    <cellStyle name="Input 4 7 2 3" xfId="18031"/>
    <cellStyle name="Input 4 7 3" xfId="18032"/>
    <cellStyle name="Input 4 7 3 2" xfId="18033"/>
    <cellStyle name="Input 4 7 3 3" xfId="18034"/>
    <cellStyle name="Input 4 7 4" xfId="18035"/>
    <cellStyle name="Input 4 7 4 2" xfId="18036"/>
    <cellStyle name="Input 4 7 4 3" xfId="18037"/>
    <cellStyle name="Input 4 7 5" xfId="18038"/>
    <cellStyle name="Input 4 7 5 2" xfId="18039"/>
    <cellStyle name="Input 4 7 5 3" xfId="18040"/>
    <cellStyle name="Input 4 7 6" xfId="18041"/>
    <cellStyle name="Input 4 7 6 2" xfId="18042"/>
    <cellStyle name="Input 4 7 6 3" xfId="18043"/>
    <cellStyle name="Input 4 7 7" xfId="18044"/>
    <cellStyle name="Input 4 7 7 2" xfId="18045"/>
    <cellStyle name="Input 4 7 7 3" xfId="18046"/>
    <cellStyle name="Input 4 7 8" xfId="18047"/>
    <cellStyle name="Input 4 7 9" xfId="18048"/>
    <cellStyle name="Input 4 8" xfId="18049"/>
    <cellStyle name="Input 4 8 2" xfId="18050"/>
    <cellStyle name="Input 4 8 2 2" xfId="18051"/>
    <cellStyle name="Input 4 8 2 3" xfId="18052"/>
    <cellStyle name="Input 4 8 3" xfId="18053"/>
    <cellStyle name="Input 4 8 3 2" xfId="18054"/>
    <cellStyle name="Input 4 8 3 3" xfId="18055"/>
    <cellStyle name="Input 4 8 4" xfId="18056"/>
    <cellStyle name="Input 4 8 4 2" xfId="18057"/>
    <cellStyle name="Input 4 8 4 3" xfId="18058"/>
    <cellStyle name="Input 4 8 5" xfId="18059"/>
    <cellStyle name="Input 4 8 6" xfId="18060"/>
    <cellStyle name="Input 4 9" xfId="18061"/>
    <cellStyle name="Input 4 9 2" xfId="18062"/>
    <cellStyle name="Input 4 9 3" xfId="18063"/>
    <cellStyle name="Input 5" xfId="18064"/>
    <cellStyle name="Input 5 10" xfId="18065"/>
    <cellStyle name="Input 5 10 2" xfId="18066"/>
    <cellStyle name="Input 5 10 3" xfId="18067"/>
    <cellStyle name="Input 5 11" xfId="18068"/>
    <cellStyle name="Input 5 11 2" xfId="18069"/>
    <cellStyle name="Input 5 11 3" xfId="18070"/>
    <cellStyle name="Input 5 12" xfId="18071"/>
    <cellStyle name="Input 5 12 2" xfId="18072"/>
    <cellStyle name="Input 5 12 3" xfId="18073"/>
    <cellStyle name="Input 5 13" xfId="18074"/>
    <cellStyle name="Input 5 13 2" xfId="18075"/>
    <cellStyle name="Input 5 13 3" xfId="18076"/>
    <cellStyle name="Input 5 14" xfId="18077"/>
    <cellStyle name="Input 5 15" xfId="18078"/>
    <cellStyle name="Input 5 2" xfId="18079"/>
    <cellStyle name="Input 5 2 10" xfId="18080"/>
    <cellStyle name="Input 5 2 10 2" xfId="18081"/>
    <cellStyle name="Input 5 2 10 3" xfId="18082"/>
    <cellStyle name="Input 5 2 11" xfId="18083"/>
    <cellStyle name="Input 5 2 12" xfId="18084"/>
    <cellStyle name="Input 5 2 2" xfId="18085"/>
    <cellStyle name="Input 5 2 2 2" xfId="18086"/>
    <cellStyle name="Input 5 2 2 2 2" xfId="18087"/>
    <cellStyle name="Input 5 2 2 2 3" xfId="18088"/>
    <cellStyle name="Input 5 2 2 3" xfId="18089"/>
    <cellStyle name="Input 5 2 2 3 2" xfId="18090"/>
    <cellStyle name="Input 5 2 2 3 3" xfId="18091"/>
    <cellStyle name="Input 5 2 2 4" xfId="18092"/>
    <cellStyle name="Input 5 2 2 4 2" xfId="18093"/>
    <cellStyle name="Input 5 2 2 4 3" xfId="18094"/>
    <cellStyle name="Input 5 2 2 5" xfId="18095"/>
    <cellStyle name="Input 5 2 2 5 2" xfId="18096"/>
    <cellStyle name="Input 5 2 2 5 3" xfId="18097"/>
    <cellStyle name="Input 5 2 2 6" xfId="18098"/>
    <cellStyle name="Input 5 2 2 6 2" xfId="18099"/>
    <cellStyle name="Input 5 2 2 6 3" xfId="18100"/>
    <cellStyle name="Input 5 2 2 7" xfId="18101"/>
    <cellStyle name="Input 5 2 2 7 2" xfId="18102"/>
    <cellStyle name="Input 5 2 2 7 3" xfId="18103"/>
    <cellStyle name="Input 5 2 2 8" xfId="18104"/>
    <cellStyle name="Input 5 2 2 9" xfId="18105"/>
    <cellStyle name="Input 5 2 3" xfId="18106"/>
    <cellStyle name="Input 5 2 3 2" xfId="18107"/>
    <cellStyle name="Input 5 2 3 2 2" xfId="18108"/>
    <cellStyle name="Input 5 2 3 2 3" xfId="18109"/>
    <cellStyle name="Input 5 2 3 3" xfId="18110"/>
    <cellStyle name="Input 5 2 3 3 2" xfId="18111"/>
    <cellStyle name="Input 5 2 3 3 3" xfId="18112"/>
    <cellStyle name="Input 5 2 3 4" xfId="18113"/>
    <cellStyle name="Input 5 2 3 4 2" xfId="18114"/>
    <cellStyle name="Input 5 2 3 4 3" xfId="18115"/>
    <cellStyle name="Input 5 2 3 5" xfId="18116"/>
    <cellStyle name="Input 5 2 3 5 2" xfId="18117"/>
    <cellStyle name="Input 5 2 3 5 3" xfId="18118"/>
    <cellStyle name="Input 5 2 3 6" xfId="18119"/>
    <cellStyle name="Input 5 2 3 6 2" xfId="18120"/>
    <cellStyle name="Input 5 2 3 6 3" xfId="18121"/>
    <cellStyle name="Input 5 2 3 7" xfId="18122"/>
    <cellStyle name="Input 5 2 3 8" xfId="18123"/>
    <cellStyle name="Input 5 2 4" xfId="18124"/>
    <cellStyle name="Input 5 2 4 2" xfId="18125"/>
    <cellStyle name="Input 5 2 4 2 2" xfId="18126"/>
    <cellStyle name="Input 5 2 4 2 3" xfId="18127"/>
    <cellStyle name="Input 5 2 4 3" xfId="18128"/>
    <cellStyle name="Input 5 2 4 3 2" xfId="18129"/>
    <cellStyle name="Input 5 2 4 3 3" xfId="18130"/>
    <cellStyle name="Input 5 2 4 4" xfId="18131"/>
    <cellStyle name="Input 5 2 4 4 2" xfId="18132"/>
    <cellStyle name="Input 5 2 4 4 3" xfId="18133"/>
    <cellStyle name="Input 5 2 4 5" xfId="18134"/>
    <cellStyle name="Input 5 2 4 5 2" xfId="18135"/>
    <cellStyle name="Input 5 2 4 5 3" xfId="18136"/>
    <cellStyle name="Input 5 2 4 6" xfId="18137"/>
    <cellStyle name="Input 5 2 4 6 2" xfId="18138"/>
    <cellStyle name="Input 5 2 4 6 3" xfId="18139"/>
    <cellStyle name="Input 5 2 4 7" xfId="18140"/>
    <cellStyle name="Input 5 2 4 8" xfId="18141"/>
    <cellStyle name="Input 5 2 5" xfId="18142"/>
    <cellStyle name="Input 5 2 5 2" xfId="18143"/>
    <cellStyle name="Input 5 2 5 3" xfId="18144"/>
    <cellStyle name="Input 5 2 6" xfId="18145"/>
    <cellStyle name="Input 5 2 6 2" xfId="18146"/>
    <cellStyle name="Input 5 2 6 3" xfId="18147"/>
    <cellStyle name="Input 5 2 7" xfId="18148"/>
    <cellStyle name="Input 5 2 7 2" xfId="18149"/>
    <cellStyle name="Input 5 2 7 3" xfId="18150"/>
    <cellStyle name="Input 5 2 8" xfId="18151"/>
    <cellStyle name="Input 5 2 8 2" xfId="18152"/>
    <cellStyle name="Input 5 2 8 3" xfId="18153"/>
    <cellStyle name="Input 5 2 9" xfId="18154"/>
    <cellStyle name="Input 5 2 9 2" xfId="18155"/>
    <cellStyle name="Input 5 2 9 3" xfId="18156"/>
    <cellStyle name="Input 5 3" xfId="18157"/>
    <cellStyle name="Input 5 3 10" xfId="18158"/>
    <cellStyle name="Input 5 3 10 2" xfId="18159"/>
    <cellStyle name="Input 5 3 10 3" xfId="18160"/>
    <cellStyle name="Input 5 3 11" xfId="18161"/>
    <cellStyle name="Input 5 3 12" xfId="18162"/>
    <cellStyle name="Input 5 3 2" xfId="18163"/>
    <cellStyle name="Input 5 3 2 2" xfId="18164"/>
    <cellStyle name="Input 5 3 2 2 2" xfId="18165"/>
    <cellStyle name="Input 5 3 2 2 3" xfId="18166"/>
    <cellStyle name="Input 5 3 2 3" xfId="18167"/>
    <cellStyle name="Input 5 3 2 3 2" xfId="18168"/>
    <cellStyle name="Input 5 3 2 3 3" xfId="18169"/>
    <cellStyle name="Input 5 3 2 4" xfId="18170"/>
    <cellStyle name="Input 5 3 2 4 2" xfId="18171"/>
    <cellStyle name="Input 5 3 2 4 3" xfId="18172"/>
    <cellStyle name="Input 5 3 2 5" xfId="18173"/>
    <cellStyle name="Input 5 3 2 5 2" xfId="18174"/>
    <cellStyle name="Input 5 3 2 5 3" xfId="18175"/>
    <cellStyle name="Input 5 3 2 6" xfId="18176"/>
    <cellStyle name="Input 5 3 2 6 2" xfId="18177"/>
    <cellStyle name="Input 5 3 2 6 3" xfId="18178"/>
    <cellStyle name="Input 5 3 2 7" xfId="18179"/>
    <cellStyle name="Input 5 3 2 7 2" xfId="18180"/>
    <cellStyle name="Input 5 3 2 7 3" xfId="18181"/>
    <cellStyle name="Input 5 3 2 8" xfId="18182"/>
    <cellStyle name="Input 5 3 2 9" xfId="18183"/>
    <cellStyle name="Input 5 3 3" xfId="18184"/>
    <cellStyle name="Input 5 3 3 2" xfId="18185"/>
    <cellStyle name="Input 5 3 3 2 2" xfId="18186"/>
    <cellStyle name="Input 5 3 3 2 3" xfId="18187"/>
    <cellStyle name="Input 5 3 3 3" xfId="18188"/>
    <cellStyle name="Input 5 3 3 3 2" xfId="18189"/>
    <cellStyle name="Input 5 3 3 3 3" xfId="18190"/>
    <cellStyle name="Input 5 3 3 4" xfId="18191"/>
    <cellStyle name="Input 5 3 3 4 2" xfId="18192"/>
    <cellStyle name="Input 5 3 3 4 3" xfId="18193"/>
    <cellStyle name="Input 5 3 3 5" xfId="18194"/>
    <cellStyle name="Input 5 3 3 5 2" xfId="18195"/>
    <cellStyle name="Input 5 3 3 5 3" xfId="18196"/>
    <cellStyle name="Input 5 3 3 6" xfId="18197"/>
    <cellStyle name="Input 5 3 3 6 2" xfId="18198"/>
    <cellStyle name="Input 5 3 3 6 3" xfId="18199"/>
    <cellStyle name="Input 5 3 3 7" xfId="18200"/>
    <cellStyle name="Input 5 3 3 8" xfId="18201"/>
    <cellStyle name="Input 5 3 4" xfId="18202"/>
    <cellStyle name="Input 5 3 4 2" xfId="18203"/>
    <cellStyle name="Input 5 3 4 2 2" xfId="18204"/>
    <cellStyle name="Input 5 3 4 2 3" xfId="18205"/>
    <cellStyle name="Input 5 3 4 3" xfId="18206"/>
    <cellStyle name="Input 5 3 4 3 2" xfId="18207"/>
    <cellStyle name="Input 5 3 4 3 3" xfId="18208"/>
    <cellStyle name="Input 5 3 4 4" xfId="18209"/>
    <cellStyle name="Input 5 3 4 4 2" xfId="18210"/>
    <cellStyle name="Input 5 3 4 4 3" xfId="18211"/>
    <cellStyle name="Input 5 3 4 5" xfId="18212"/>
    <cellStyle name="Input 5 3 4 5 2" xfId="18213"/>
    <cellStyle name="Input 5 3 4 5 3" xfId="18214"/>
    <cellStyle name="Input 5 3 4 6" xfId="18215"/>
    <cellStyle name="Input 5 3 4 6 2" xfId="18216"/>
    <cellStyle name="Input 5 3 4 6 3" xfId="18217"/>
    <cellStyle name="Input 5 3 4 7" xfId="18218"/>
    <cellStyle name="Input 5 3 4 8" xfId="18219"/>
    <cellStyle name="Input 5 3 5" xfId="18220"/>
    <cellStyle name="Input 5 3 5 2" xfId="18221"/>
    <cellStyle name="Input 5 3 5 3" xfId="18222"/>
    <cellStyle name="Input 5 3 6" xfId="18223"/>
    <cellStyle name="Input 5 3 6 2" xfId="18224"/>
    <cellStyle name="Input 5 3 6 3" xfId="18225"/>
    <cellStyle name="Input 5 3 7" xfId="18226"/>
    <cellStyle name="Input 5 3 7 2" xfId="18227"/>
    <cellStyle name="Input 5 3 7 3" xfId="18228"/>
    <cellStyle name="Input 5 3 8" xfId="18229"/>
    <cellStyle name="Input 5 3 8 2" xfId="18230"/>
    <cellStyle name="Input 5 3 8 3" xfId="18231"/>
    <cellStyle name="Input 5 3 9" xfId="18232"/>
    <cellStyle name="Input 5 3 9 2" xfId="18233"/>
    <cellStyle name="Input 5 3 9 3" xfId="18234"/>
    <cellStyle name="Input 5 4" xfId="18235"/>
    <cellStyle name="Input 5 4 10" xfId="18236"/>
    <cellStyle name="Input 5 4 10 2" xfId="18237"/>
    <cellStyle name="Input 5 4 10 3" xfId="18238"/>
    <cellStyle name="Input 5 4 11" xfId="18239"/>
    <cellStyle name="Input 5 4 12" xfId="18240"/>
    <cellStyle name="Input 5 4 2" xfId="18241"/>
    <cellStyle name="Input 5 4 2 2" xfId="18242"/>
    <cellStyle name="Input 5 4 2 2 2" xfId="18243"/>
    <cellStyle name="Input 5 4 2 2 3" xfId="18244"/>
    <cellStyle name="Input 5 4 2 3" xfId="18245"/>
    <cellStyle name="Input 5 4 2 3 2" xfId="18246"/>
    <cellStyle name="Input 5 4 2 3 3" xfId="18247"/>
    <cellStyle name="Input 5 4 2 4" xfId="18248"/>
    <cellStyle name="Input 5 4 2 4 2" xfId="18249"/>
    <cellStyle name="Input 5 4 2 4 3" xfId="18250"/>
    <cellStyle name="Input 5 4 2 5" xfId="18251"/>
    <cellStyle name="Input 5 4 2 5 2" xfId="18252"/>
    <cellStyle name="Input 5 4 2 5 3" xfId="18253"/>
    <cellStyle name="Input 5 4 2 6" xfId="18254"/>
    <cellStyle name="Input 5 4 2 6 2" xfId="18255"/>
    <cellStyle name="Input 5 4 2 6 3" xfId="18256"/>
    <cellStyle name="Input 5 4 2 7" xfId="18257"/>
    <cellStyle name="Input 5 4 2 7 2" xfId="18258"/>
    <cellStyle name="Input 5 4 2 7 3" xfId="18259"/>
    <cellStyle name="Input 5 4 2 8" xfId="18260"/>
    <cellStyle name="Input 5 4 2 9" xfId="18261"/>
    <cellStyle name="Input 5 4 3" xfId="18262"/>
    <cellStyle name="Input 5 4 3 2" xfId="18263"/>
    <cellStyle name="Input 5 4 3 2 2" xfId="18264"/>
    <cellStyle name="Input 5 4 3 2 3" xfId="18265"/>
    <cellStyle name="Input 5 4 3 3" xfId="18266"/>
    <cellStyle name="Input 5 4 3 3 2" xfId="18267"/>
    <cellStyle name="Input 5 4 3 3 3" xfId="18268"/>
    <cellStyle name="Input 5 4 3 4" xfId="18269"/>
    <cellStyle name="Input 5 4 3 4 2" xfId="18270"/>
    <cellStyle name="Input 5 4 3 4 3" xfId="18271"/>
    <cellStyle name="Input 5 4 3 5" xfId="18272"/>
    <cellStyle name="Input 5 4 3 5 2" xfId="18273"/>
    <cellStyle name="Input 5 4 3 5 3" xfId="18274"/>
    <cellStyle name="Input 5 4 3 6" xfId="18275"/>
    <cellStyle name="Input 5 4 3 6 2" xfId="18276"/>
    <cellStyle name="Input 5 4 3 6 3" xfId="18277"/>
    <cellStyle name="Input 5 4 3 7" xfId="18278"/>
    <cellStyle name="Input 5 4 3 8" xfId="18279"/>
    <cellStyle name="Input 5 4 4" xfId="18280"/>
    <cellStyle name="Input 5 4 4 2" xfId="18281"/>
    <cellStyle name="Input 5 4 4 2 2" xfId="18282"/>
    <cellStyle name="Input 5 4 4 2 3" xfId="18283"/>
    <cellStyle name="Input 5 4 4 3" xfId="18284"/>
    <cellStyle name="Input 5 4 4 3 2" xfId="18285"/>
    <cellStyle name="Input 5 4 4 3 3" xfId="18286"/>
    <cellStyle name="Input 5 4 4 4" xfId="18287"/>
    <cellStyle name="Input 5 4 4 4 2" xfId="18288"/>
    <cellStyle name="Input 5 4 4 4 3" xfId="18289"/>
    <cellStyle name="Input 5 4 4 5" xfId="18290"/>
    <cellStyle name="Input 5 4 4 5 2" xfId="18291"/>
    <cellStyle name="Input 5 4 4 5 3" xfId="18292"/>
    <cellStyle name="Input 5 4 4 6" xfId="18293"/>
    <cellStyle name="Input 5 4 4 6 2" xfId="18294"/>
    <cellStyle name="Input 5 4 4 6 3" xfId="18295"/>
    <cellStyle name="Input 5 4 4 7" xfId="18296"/>
    <cellStyle name="Input 5 4 4 8" xfId="18297"/>
    <cellStyle name="Input 5 4 5" xfId="18298"/>
    <cellStyle name="Input 5 4 5 2" xfId="18299"/>
    <cellStyle name="Input 5 4 5 3" xfId="18300"/>
    <cellStyle name="Input 5 4 6" xfId="18301"/>
    <cellStyle name="Input 5 4 6 2" xfId="18302"/>
    <cellStyle name="Input 5 4 6 3" xfId="18303"/>
    <cellStyle name="Input 5 4 7" xfId="18304"/>
    <cellStyle name="Input 5 4 7 2" xfId="18305"/>
    <cellStyle name="Input 5 4 7 3" xfId="18306"/>
    <cellStyle name="Input 5 4 8" xfId="18307"/>
    <cellStyle name="Input 5 4 8 2" xfId="18308"/>
    <cellStyle name="Input 5 4 8 3" xfId="18309"/>
    <cellStyle name="Input 5 4 9" xfId="18310"/>
    <cellStyle name="Input 5 4 9 2" xfId="18311"/>
    <cellStyle name="Input 5 4 9 3" xfId="18312"/>
    <cellStyle name="Input 5 5" xfId="18313"/>
    <cellStyle name="Input 5 5 2" xfId="18314"/>
    <cellStyle name="Input 5 5 2 2" xfId="18315"/>
    <cellStyle name="Input 5 5 2 3" xfId="18316"/>
    <cellStyle name="Input 5 5 3" xfId="18317"/>
    <cellStyle name="Input 5 5 3 2" xfId="18318"/>
    <cellStyle name="Input 5 5 3 3" xfId="18319"/>
    <cellStyle name="Input 5 5 4" xfId="18320"/>
    <cellStyle name="Input 5 5 4 2" xfId="18321"/>
    <cellStyle name="Input 5 5 4 3" xfId="18322"/>
    <cellStyle name="Input 5 5 5" xfId="18323"/>
    <cellStyle name="Input 5 5 5 2" xfId="18324"/>
    <cellStyle name="Input 5 5 5 3" xfId="18325"/>
    <cellStyle name="Input 5 5 6" xfId="18326"/>
    <cellStyle name="Input 5 5 6 2" xfId="18327"/>
    <cellStyle name="Input 5 5 6 3" xfId="18328"/>
    <cellStyle name="Input 5 5 7" xfId="18329"/>
    <cellStyle name="Input 5 5 7 2" xfId="18330"/>
    <cellStyle name="Input 5 5 7 3" xfId="18331"/>
    <cellStyle name="Input 5 5 8" xfId="18332"/>
    <cellStyle name="Input 5 5 9" xfId="18333"/>
    <cellStyle name="Input 5 6" xfId="18334"/>
    <cellStyle name="Input 5 6 2" xfId="18335"/>
    <cellStyle name="Input 5 6 2 2" xfId="18336"/>
    <cellStyle name="Input 5 6 2 3" xfId="18337"/>
    <cellStyle name="Input 5 6 3" xfId="18338"/>
    <cellStyle name="Input 5 6 3 2" xfId="18339"/>
    <cellStyle name="Input 5 6 3 3" xfId="18340"/>
    <cellStyle name="Input 5 6 4" xfId="18341"/>
    <cellStyle name="Input 5 6 4 2" xfId="18342"/>
    <cellStyle name="Input 5 6 4 3" xfId="18343"/>
    <cellStyle name="Input 5 6 5" xfId="18344"/>
    <cellStyle name="Input 5 6 5 2" xfId="18345"/>
    <cellStyle name="Input 5 6 5 3" xfId="18346"/>
    <cellStyle name="Input 5 6 6" xfId="18347"/>
    <cellStyle name="Input 5 6 6 2" xfId="18348"/>
    <cellStyle name="Input 5 6 6 3" xfId="18349"/>
    <cellStyle name="Input 5 6 7" xfId="18350"/>
    <cellStyle name="Input 5 6 7 2" xfId="18351"/>
    <cellStyle name="Input 5 6 7 3" xfId="18352"/>
    <cellStyle name="Input 5 6 8" xfId="18353"/>
    <cellStyle name="Input 5 6 9" xfId="18354"/>
    <cellStyle name="Input 5 7" xfId="18355"/>
    <cellStyle name="Input 5 7 2" xfId="18356"/>
    <cellStyle name="Input 5 7 2 2" xfId="18357"/>
    <cellStyle name="Input 5 7 2 3" xfId="18358"/>
    <cellStyle name="Input 5 7 3" xfId="18359"/>
    <cellStyle name="Input 5 7 3 2" xfId="18360"/>
    <cellStyle name="Input 5 7 3 3" xfId="18361"/>
    <cellStyle name="Input 5 7 4" xfId="18362"/>
    <cellStyle name="Input 5 7 4 2" xfId="18363"/>
    <cellStyle name="Input 5 7 4 3" xfId="18364"/>
    <cellStyle name="Input 5 7 5" xfId="18365"/>
    <cellStyle name="Input 5 7 5 2" xfId="18366"/>
    <cellStyle name="Input 5 7 5 3" xfId="18367"/>
    <cellStyle name="Input 5 7 6" xfId="18368"/>
    <cellStyle name="Input 5 7 6 2" xfId="18369"/>
    <cellStyle name="Input 5 7 6 3" xfId="18370"/>
    <cellStyle name="Input 5 7 7" xfId="18371"/>
    <cellStyle name="Input 5 7 7 2" xfId="18372"/>
    <cellStyle name="Input 5 7 7 3" xfId="18373"/>
    <cellStyle name="Input 5 7 8" xfId="18374"/>
    <cellStyle name="Input 5 7 9" xfId="18375"/>
    <cellStyle name="Input 5 8" xfId="18376"/>
    <cellStyle name="Input 5 8 2" xfId="18377"/>
    <cellStyle name="Input 5 8 2 2" xfId="18378"/>
    <cellStyle name="Input 5 8 2 3" xfId="18379"/>
    <cellStyle name="Input 5 8 3" xfId="18380"/>
    <cellStyle name="Input 5 8 3 2" xfId="18381"/>
    <cellStyle name="Input 5 8 3 3" xfId="18382"/>
    <cellStyle name="Input 5 8 4" xfId="18383"/>
    <cellStyle name="Input 5 8 4 2" xfId="18384"/>
    <cellStyle name="Input 5 8 4 3" xfId="18385"/>
    <cellStyle name="Input 5 8 5" xfId="18386"/>
    <cellStyle name="Input 5 8 6" xfId="18387"/>
    <cellStyle name="Input 5 9" xfId="18388"/>
    <cellStyle name="Input 5 9 2" xfId="18389"/>
    <cellStyle name="Input 5 9 3" xfId="18390"/>
    <cellStyle name="Input 6" xfId="18391"/>
    <cellStyle name="Input 6 10" xfId="18392"/>
    <cellStyle name="Input 6 10 2" xfId="18393"/>
    <cellStyle name="Input 6 10 3" xfId="18394"/>
    <cellStyle name="Input 6 11" xfId="18395"/>
    <cellStyle name="Input 6 11 2" xfId="18396"/>
    <cellStyle name="Input 6 11 3" xfId="18397"/>
    <cellStyle name="Input 6 12" xfId="18398"/>
    <cellStyle name="Input 6 12 2" xfId="18399"/>
    <cellStyle name="Input 6 12 3" xfId="18400"/>
    <cellStyle name="Input 6 13" xfId="18401"/>
    <cellStyle name="Input 6 13 2" xfId="18402"/>
    <cellStyle name="Input 6 13 3" xfId="18403"/>
    <cellStyle name="Input 6 14" xfId="18404"/>
    <cellStyle name="Input 6 15" xfId="18405"/>
    <cellStyle name="Input 6 2" xfId="18406"/>
    <cellStyle name="Input 6 2 10" xfId="18407"/>
    <cellStyle name="Input 6 2 10 2" xfId="18408"/>
    <cellStyle name="Input 6 2 10 3" xfId="18409"/>
    <cellStyle name="Input 6 2 11" xfId="18410"/>
    <cellStyle name="Input 6 2 12" xfId="18411"/>
    <cellStyle name="Input 6 2 2" xfId="18412"/>
    <cellStyle name="Input 6 2 2 2" xfId="18413"/>
    <cellStyle name="Input 6 2 2 2 2" xfId="18414"/>
    <cellStyle name="Input 6 2 2 2 3" xfId="18415"/>
    <cellStyle name="Input 6 2 2 3" xfId="18416"/>
    <cellStyle name="Input 6 2 2 3 2" xfId="18417"/>
    <cellStyle name="Input 6 2 2 3 3" xfId="18418"/>
    <cellStyle name="Input 6 2 2 4" xfId="18419"/>
    <cellStyle name="Input 6 2 2 4 2" xfId="18420"/>
    <cellStyle name="Input 6 2 2 4 3" xfId="18421"/>
    <cellStyle name="Input 6 2 2 5" xfId="18422"/>
    <cellStyle name="Input 6 2 2 5 2" xfId="18423"/>
    <cellStyle name="Input 6 2 2 5 3" xfId="18424"/>
    <cellStyle name="Input 6 2 2 6" xfId="18425"/>
    <cellStyle name="Input 6 2 2 6 2" xfId="18426"/>
    <cellStyle name="Input 6 2 2 6 3" xfId="18427"/>
    <cellStyle name="Input 6 2 2 7" xfId="18428"/>
    <cellStyle name="Input 6 2 2 7 2" xfId="18429"/>
    <cellStyle name="Input 6 2 2 7 3" xfId="18430"/>
    <cellStyle name="Input 6 2 2 8" xfId="18431"/>
    <cellStyle name="Input 6 2 2 9" xfId="18432"/>
    <cellStyle name="Input 6 2 3" xfId="18433"/>
    <cellStyle name="Input 6 2 3 2" xfId="18434"/>
    <cellStyle name="Input 6 2 3 2 2" xfId="18435"/>
    <cellStyle name="Input 6 2 3 2 3" xfId="18436"/>
    <cellStyle name="Input 6 2 3 3" xfId="18437"/>
    <cellStyle name="Input 6 2 3 3 2" xfId="18438"/>
    <cellStyle name="Input 6 2 3 3 3" xfId="18439"/>
    <cellStyle name="Input 6 2 3 4" xfId="18440"/>
    <cellStyle name="Input 6 2 3 4 2" xfId="18441"/>
    <cellStyle name="Input 6 2 3 4 3" xfId="18442"/>
    <cellStyle name="Input 6 2 3 5" xfId="18443"/>
    <cellStyle name="Input 6 2 3 5 2" xfId="18444"/>
    <cellStyle name="Input 6 2 3 5 3" xfId="18445"/>
    <cellStyle name="Input 6 2 3 6" xfId="18446"/>
    <cellStyle name="Input 6 2 3 6 2" xfId="18447"/>
    <cellStyle name="Input 6 2 3 6 3" xfId="18448"/>
    <cellStyle name="Input 6 2 3 7" xfId="18449"/>
    <cellStyle name="Input 6 2 3 8" xfId="18450"/>
    <cellStyle name="Input 6 2 4" xfId="18451"/>
    <cellStyle name="Input 6 2 4 2" xfId="18452"/>
    <cellStyle name="Input 6 2 4 2 2" xfId="18453"/>
    <cellStyle name="Input 6 2 4 2 3" xfId="18454"/>
    <cellStyle name="Input 6 2 4 3" xfId="18455"/>
    <cellStyle name="Input 6 2 4 3 2" xfId="18456"/>
    <cellStyle name="Input 6 2 4 3 3" xfId="18457"/>
    <cellStyle name="Input 6 2 4 4" xfId="18458"/>
    <cellStyle name="Input 6 2 4 4 2" xfId="18459"/>
    <cellStyle name="Input 6 2 4 4 3" xfId="18460"/>
    <cellStyle name="Input 6 2 4 5" xfId="18461"/>
    <cellStyle name="Input 6 2 4 5 2" xfId="18462"/>
    <cellStyle name="Input 6 2 4 5 3" xfId="18463"/>
    <cellStyle name="Input 6 2 4 6" xfId="18464"/>
    <cellStyle name="Input 6 2 4 6 2" xfId="18465"/>
    <cellStyle name="Input 6 2 4 6 3" xfId="18466"/>
    <cellStyle name="Input 6 2 4 7" xfId="18467"/>
    <cellStyle name="Input 6 2 4 8" xfId="18468"/>
    <cellStyle name="Input 6 2 5" xfId="18469"/>
    <cellStyle name="Input 6 2 5 2" xfId="18470"/>
    <cellStyle name="Input 6 2 5 3" xfId="18471"/>
    <cellStyle name="Input 6 2 6" xfId="18472"/>
    <cellStyle name="Input 6 2 6 2" xfId="18473"/>
    <cellStyle name="Input 6 2 6 3" xfId="18474"/>
    <cellStyle name="Input 6 2 7" xfId="18475"/>
    <cellStyle name="Input 6 2 7 2" xfId="18476"/>
    <cellStyle name="Input 6 2 7 3" xfId="18477"/>
    <cellStyle name="Input 6 2 8" xfId="18478"/>
    <cellStyle name="Input 6 2 8 2" xfId="18479"/>
    <cellStyle name="Input 6 2 8 3" xfId="18480"/>
    <cellStyle name="Input 6 2 9" xfId="18481"/>
    <cellStyle name="Input 6 2 9 2" xfId="18482"/>
    <cellStyle name="Input 6 2 9 3" xfId="18483"/>
    <cellStyle name="Input 6 3" xfId="18484"/>
    <cellStyle name="Input 6 3 10" xfId="18485"/>
    <cellStyle name="Input 6 3 10 2" xfId="18486"/>
    <cellStyle name="Input 6 3 10 3" xfId="18487"/>
    <cellStyle name="Input 6 3 11" xfId="18488"/>
    <cellStyle name="Input 6 3 12" xfId="18489"/>
    <cellStyle name="Input 6 3 2" xfId="18490"/>
    <cellStyle name="Input 6 3 2 2" xfId="18491"/>
    <cellStyle name="Input 6 3 2 2 2" xfId="18492"/>
    <cellStyle name="Input 6 3 2 2 3" xfId="18493"/>
    <cellStyle name="Input 6 3 2 3" xfId="18494"/>
    <cellStyle name="Input 6 3 2 3 2" xfId="18495"/>
    <cellStyle name="Input 6 3 2 3 3" xfId="18496"/>
    <cellStyle name="Input 6 3 2 4" xfId="18497"/>
    <cellStyle name="Input 6 3 2 4 2" xfId="18498"/>
    <cellStyle name="Input 6 3 2 4 3" xfId="18499"/>
    <cellStyle name="Input 6 3 2 5" xfId="18500"/>
    <cellStyle name="Input 6 3 2 5 2" xfId="18501"/>
    <cellStyle name="Input 6 3 2 5 3" xfId="18502"/>
    <cellStyle name="Input 6 3 2 6" xfId="18503"/>
    <cellStyle name="Input 6 3 2 6 2" xfId="18504"/>
    <cellStyle name="Input 6 3 2 6 3" xfId="18505"/>
    <cellStyle name="Input 6 3 2 7" xfId="18506"/>
    <cellStyle name="Input 6 3 2 7 2" xfId="18507"/>
    <cellStyle name="Input 6 3 2 7 3" xfId="18508"/>
    <cellStyle name="Input 6 3 2 8" xfId="18509"/>
    <cellStyle name="Input 6 3 2 9" xfId="18510"/>
    <cellStyle name="Input 6 3 3" xfId="18511"/>
    <cellStyle name="Input 6 3 3 2" xfId="18512"/>
    <cellStyle name="Input 6 3 3 2 2" xfId="18513"/>
    <cellStyle name="Input 6 3 3 2 3" xfId="18514"/>
    <cellStyle name="Input 6 3 3 3" xfId="18515"/>
    <cellStyle name="Input 6 3 3 3 2" xfId="18516"/>
    <cellStyle name="Input 6 3 3 3 3" xfId="18517"/>
    <cellStyle name="Input 6 3 3 4" xfId="18518"/>
    <cellStyle name="Input 6 3 3 4 2" xfId="18519"/>
    <cellStyle name="Input 6 3 3 4 3" xfId="18520"/>
    <cellStyle name="Input 6 3 3 5" xfId="18521"/>
    <cellStyle name="Input 6 3 3 5 2" xfId="18522"/>
    <cellStyle name="Input 6 3 3 5 3" xfId="18523"/>
    <cellStyle name="Input 6 3 3 6" xfId="18524"/>
    <cellStyle name="Input 6 3 3 6 2" xfId="18525"/>
    <cellStyle name="Input 6 3 3 6 3" xfId="18526"/>
    <cellStyle name="Input 6 3 3 7" xfId="18527"/>
    <cellStyle name="Input 6 3 3 8" xfId="18528"/>
    <cellStyle name="Input 6 3 4" xfId="18529"/>
    <cellStyle name="Input 6 3 4 2" xfId="18530"/>
    <cellStyle name="Input 6 3 4 2 2" xfId="18531"/>
    <cellStyle name="Input 6 3 4 2 3" xfId="18532"/>
    <cellStyle name="Input 6 3 4 3" xfId="18533"/>
    <cellStyle name="Input 6 3 4 3 2" xfId="18534"/>
    <cellStyle name="Input 6 3 4 3 3" xfId="18535"/>
    <cellStyle name="Input 6 3 4 4" xfId="18536"/>
    <cellStyle name="Input 6 3 4 4 2" xfId="18537"/>
    <cellStyle name="Input 6 3 4 4 3" xfId="18538"/>
    <cellStyle name="Input 6 3 4 5" xfId="18539"/>
    <cellStyle name="Input 6 3 4 5 2" xfId="18540"/>
    <cellStyle name="Input 6 3 4 5 3" xfId="18541"/>
    <cellStyle name="Input 6 3 4 6" xfId="18542"/>
    <cellStyle name="Input 6 3 4 6 2" xfId="18543"/>
    <cellStyle name="Input 6 3 4 6 3" xfId="18544"/>
    <cellStyle name="Input 6 3 4 7" xfId="18545"/>
    <cellStyle name="Input 6 3 4 8" xfId="18546"/>
    <cellStyle name="Input 6 3 5" xfId="18547"/>
    <cellStyle name="Input 6 3 5 2" xfId="18548"/>
    <cellStyle name="Input 6 3 5 3" xfId="18549"/>
    <cellStyle name="Input 6 3 6" xfId="18550"/>
    <cellStyle name="Input 6 3 6 2" xfId="18551"/>
    <cellStyle name="Input 6 3 6 3" xfId="18552"/>
    <cellStyle name="Input 6 3 7" xfId="18553"/>
    <cellStyle name="Input 6 3 7 2" xfId="18554"/>
    <cellStyle name="Input 6 3 7 3" xfId="18555"/>
    <cellStyle name="Input 6 3 8" xfId="18556"/>
    <cellStyle name="Input 6 3 8 2" xfId="18557"/>
    <cellStyle name="Input 6 3 8 3" xfId="18558"/>
    <cellStyle name="Input 6 3 9" xfId="18559"/>
    <cellStyle name="Input 6 3 9 2" xfId="18560"/>
    <cellStyle name="Input 6 3 9 3" xfId="18561"/>
    <cellStyle name="Input 6 4" xfId="18562"/>
    <cellStyle name="Input 6 4 10" xfId="18563"/>
    <cellStyle name="Input 6 4 10 2" xfId="18564"/>
    <cellStyle name="Input 6 4 10 3" xfId="18565"/>
    <cellStyle name="Input 6 4 11" xfId="18566"/>
    <cellStyle name="Input 6 4 12" xfId="18567"/>
    <cellStyle name="Input 6 4 2" xfId="18568"/>
    <cellStyle name="Input 6 4 2 2" xfId="18569"/>
    <cellStyle name="Input 6 4 2 2 2" xfId="18570"/>
    <cellStyle name="Input 6 4 2 2 3" xfId="18571"/>
    <cellStyle name="Input 6 4 2 3" xfId="18572"/>
    <cellStyle name="Input 6 4 2 3 2" xfId="18573"/>
    <cellStyle name="Input 6 4 2 3 3" xfId="18574"/>
    <cellStyle name="Input 6 4 2 4" xfId="18575"/>
    <cellStyle name="Input 6 4 2 4 2" xfId="18576"/>
    <cellStyle name="Input 6 4 2 4 3" xfId="18577"/>
    <cellStyle name="Input 6 4 2 5" xfId="18578"/>
    <cellStyle name="Input 6 4 2 5 2" xfId="18579"/>
    <cellStyle name="Input 6 4 2 5 3" xfId="18580"/>
    <cellStyle name="Input 6 4 2 6" xfId="18581"/>
    <cellStyle name="Input 6 4 2 6 2" xfId="18582"/>
    <cellStyle name="Input 6 4 2 6 3" xfId="18583"/>
    <cellStyle name="Input 6 4 2 7" xfId="18584"/>
    <cellStyle name="Input 6 4 2 7 2" xfId="18585"/>
    <cellStyle name="Input 6 4 2 7 3" xfId="18586"/>
    <cellStyle name="Input 6 4 2 8" xfId="18587"/>
    <cellStyle name="Input 6 4 2 9" xfId="18588"/>
    <cellStyle name="Input 6 4 3" xfId="18589"/>
    <cellStyle name="Input 6 4 3 2" xfId="18590"/>
    <cellStyle name="Input 6 4 3 2 2" xfId="18591"/>
    <cellStyle name="Input 6 4 3 2 3" xfId="18592"/>
    <cellStyle name="Input 6 4 3 3" xfId="18593"/>
    <cellStyle name="Input 6 4 3 3 2" xfId="18594"/>
    <cellStyle name="Input 6 4 3 3 3" xfId="18595"/>
    <cellStyle name="Input 6 4 3 4" xfId="18596"/>
    <cellStyle name="Input 6 4 3 4 2" xfId="18597"/>
    <cellStyle name="Input 6 4 3 4 3" xfId="18598"/>
    <cellStyle name="Input 6 4 3 5" xfId="18599"/>
    <cellStyle name="Input 6 4 3 5 2" xfId="18600"/>
    <cellStyle name="Input 6 4 3 5 3" xfId="18601"/>
    <cellStyle name="Input 6 4 3 6" xfId="18602"/>
    <cellStyle name="Input 6 4 3 6 2" xfId="18603"/>
    <cellStyle name="Input 6 4 3 6 3" xfId="18604"/>
    <cellStyle name="Input 6 4 3 7" xfId="18605"/>
    <cellStyle name="Input 6 4 3 8" xfId="18606"/>
    <cellStyle name="Input 6 4 4" xfId="18607"/>
    <cellStyle name="Input 6 4 4 2" xfId="18608"/>
    <cellStyle name="Input 6 4 4 2 2" xfId="18609"/>
    <cellStyle name="Input 6 4 4 2 3" xfId="18610"/>
    <cellStyle name="Input 6 4 4 3" xfId="18611"/>
    <cellStyle name="Input 6 4 4 3 2" xfId="18612"/>
    <cellStyle name="Input 6 4 4 3 3" xfId="18613"/>
    <cellStyle name="Input 6 4 4 4" xfId="18614"/>
    <cellStyle name="Input 6 4 4 4 2" xfId="18615"/>
    <cellStyle name="Input 6 4 4 4 3" xfId="18616"/>
    <cellStyle name="Input 6 4 4 5" xfId="18617"/>
    <cellStyle name="Input 6 4 4 5 2" xfId="18618"/>
    <cellStyle name="Input 6 4 4 5 3" xfId="18619"/>
    <cellStyle name="Input 6 4 4 6" xfId="18620"/>
    <cellStyle name="Input 6 4 4 6 2" xfId="18621"/>
    <cellStyle name="Input 6 4 4 6 3" xfId="18622"/>
    <cellStyle name="Input 6 4 4 7" xfId="18623"/>
    <cellStyle name="Input 6 4 4 8" xfId="18624"/>
    <cellStyle name="Input 6 4 5" xfId="18625"/>
    <cellStyle name="Input 6 4 5 2" xfId="18626"/>
    <cellStyle name="Input 6 4 5 3" xfId="18627"/>
    <cellStyle name="Input 6 4 6" xfId="18628"/>
    <cellStyle name="Input 6 4 6 2" xfId="18629"/>
    <cellStyle name="Input 6 4 6 3" xfId="18630"/>
    <cellStyle name="Input 6 4 7" xfId="18631"/>
    <cellStyle name="Input 6 4 7 2" xfId="18632"/>
    <cellStyle name="Input 6 4 7 3" xfId="18633"/>
    <cellStyle name="Input 6 4 8" xfId="18634"/>
    <cellStyle name="Input 6 4 8 2" xfId="18635"/>
    <cellStyle name="Input 6 4 8 3" xfId="18636"/>
    <cellStyle name="Input 6 4 9" xfId="18637"/>
    <cellStyle name="Input 6 4 9 2" xfId="18638"/>
    <cellStyle name="Input 6 4 9 3" xfId="18639"/>
    <cellStyle name="Input 6 5" xfId="18640"/>
    <cellStyle name="Input 6 5 2" xfId="18641"/>
    <cellStyle name="Input 6 5 2 2" xfId="18642"/>
    <cellStyle name="Input 6 5 2 3" xfId="18643"/>
    <cellStyle name="Input 6 5 3" xfId="18644"/>
    <cellStyle name="Input 6 5 3 2" xfId="18645"/>
    <cellStyle name="Input 6 5 3 3" xfId="18646"/>
    <cellStyle name="Input 6 5 4" xfId="18647"/>
    <cellStyle name="Input 6 5 4 2" xfId="18648"/>
    <cellStyle name="Input 6 5 4 3" xfId="18649"/>
    <cellStyle name="Input 6 5 5" xfId="18650"/>
    <cellStyle name="Input 6 5 5 2" xfId="18651"/>
    <cellStyle name="Input 6 5 5 3" xfId="18652"/>
    <cellStyle name="Input 6 5 6" xfId="18653"/>
    <cellStyle name="Input 6 5 6 2" xfId="18654"/>
    <cellStyle name="Input 6 5 6 3" xfId="18655"/>
    <cellStyle name="Input 6 5 7" xfId="18656"/>
    <cellStyle name="Input 6 5 7 2" xfId="18657"/>
    <cellStyle name="Input 6 5 7 3" xfId="18658"/>
    <cellStyle name="Input 6 5 8" xfId="18659"/>
    <cellStyle name="Input 6 5 9" xfId="18660"/>
    <cellStyle name="Input 6 6" xfId="18661"/>
    <cellStyle name="Input 6 6 2" xfId="18662"/>
    <cellStyle name="Input 6 6 2 2" xfId="18663"/>
    <cellStyle name="Input 6 6 2 3" xfId="18664"/>
    <cellStyle name="Input 6 6 3" xfId="18665"/>
    <cellStyle name="Input 6 6 3 2" xfId="18666"/>
    <cellStyle name="Input 6 6 3 3" xfId="18667"/>
    <cellStyle name="Input 6 6 4" xfId="18668"/>
    <cellStyle name="Input 6 6 4 2" xfId="18669"/>
    <cellStyle name="Input 6 6 4 3" xfId="18670"/>
    <cellStyle name="Input 6 6 5" xfId="18671"/>
    <cellStyle name="Input 6 6 5 2" xfId="18672"/>
    <cellStyle name="Input 6 6 5 3" xfId="18673"/>
    <cellStyle name="Input 6 6 6" xfId="18674"/>
    <cellStyle name="Input 6 6 6 2" xfId="18675"/>
    <cellStyle name="Input 6 6 6 3" xfId="18676"/>
    <cellStyle name="Input 6 6 7" xfId="18677"/>
    <cellStyle name="Input 6 6 7 2" xfId="18678"/>
    <cellStyle name="Input 6 6 7 3" xfId="18679"/>
    <cellStyle name="Input 6 6 8" xfId="18680"/>
    <cellStyle name="Input 6 6 9" xfId="18681"/>
    <cellStyle name="Input 6 7" xfId="18682"/>
    <cellStyle name="Input 6 7 2" xfId="18683"/>
    <cellStyle name="Input 6 7 2 2" xfId="18684"/>
    <cellStyle name="Input 6 7 2 3" xfId="18685"/>
    <cellStyle name="Input 6 7 3" xfId="18686"/>
    <cellStyle name="Input 6 7 3 2" xfId="18687"/>
    <cellStyle name="Input 6 7 3 3" xfId="18688"/>
    <cellStyle name="Input 6 7 4" xfId="18689"/>
    <cellStyle name="Input 6 7 4 2" xfId="18690"/>
    <cellStyle name="Input 6 7 4 3" xfId="18691"/>
    <cellStyle name="Input 6 7 5" xfId="18692"/>
    <cellStyle name="Input 6 7 5 2" xfId="18693"/>
    <cellStyle name="Input 6 7 5 3" xfId="18694"/>
    <cellStyle name="Input 6 7 6" xfId="18695"/>
    <cellStyle name="Input 6 7 6 2" xfId="18696"/>
    <cellStyle name="Input 6 7 6 3" xfId="18697"/>
    <cellStyle name="Input 6 7 7" xfId="18698"/>
    <cellStyle name="Input 6 7 7 2" xfId="18699"/>
    <cellStyle name="Input 6 7 7 3" xfId="18700"/>
    <cellStyle name="Input 6 7 8" xfId="18701"/>
    <cellStyle name="Input 6 7 9" xfId="18702"/>
    <cellStyle name="Input 6 8" xfId="18703"/>
    <cellStyle name="Input 6 8 2" xfId="18704"/>
    <cellStyle name="Input 6 8 2 2" xfId="18705"/>
    <cellStyle name="Input 6 8 2 3" xfId="18706"/>
    <cellStyle name="Input 6 8 3" xfId="18707"/>
    <cellStyle name="Input 6 8 3 2" xfId="18708"/>
    <cellStyle name="Input 6 8 3 3" xfId="18709"/>
    <cellStyle name="Input 6 8 4" xfId="18710"/>
    <cellStyle name="Input 6 8 4 2" xfId="18711"/>
    <cellStyle name="Input 6 8 4 3" xfId="18712"/>
    <cellStyle name="Input 6 8 5" xfId="18713"/>
    <cellStyle name="Input 6 8 6" xfId="18714"/>
    <cellStyle name="Input 6 9" xfId="18715"/>
    <cellStyle name="Input 6 9 2" xfId="18716"/>
    <cellStyle name="Input 6 9 3" xfId="18717"/>
    <cellStyle name="Input 7" xfId="18718"/>
    <cellStyle name="Input 7 10" xfId="18719"/>
    <cellStyle name="Input 7 10 2" xfId="18720"/>
    <cellStyle name="Input 7 10 3" xfId="18721"/>
    <cellStyle name="Input 7 11" xfId="18722"/>
    <cellStyle name="Input 7 11 2" xfId="18723"/>
    <cellStyle name="Input 7 11 3" xfId="18724"/>
    <cellStyle name="Input 7 12" xfId="18725"/>
    <cellStyle name="Input 7 12 2" xfId="18726"/>
    <cellStyle name="Input 7 12 3" xfId="18727"/>
    <cellStyle name="Input 7 13" xfId="18728"/>
    <cellStyle name="Input 7 13 2" xfId="18729"/>
    <cellStyle name="Input 7 13 3" xfId="18730"/>
    <cellStyle name="Input 7 14" xfId="18731"/>
    <cellStyle name="Input 7 15" xfId="18732"/>
    <cellStyle name="Input 7 2" xfId="18733"/>
    <cellStyle name="Input 7 2 10" xfId="18734"/>
    <cellStyle name="Input 7 2 10 2" xfId="18735"/>
    <cellStyle name="Input 7 2 10 3" xfId="18736"/>
    <cellStyle name="Input 7 2 11" xfId="18737"/>
    <cellStyle name="Input 7 2 12" xfId="18738"/>
    <cellStyle name="Input 7 2 2" xfId="18739"/>
    <cellStyle name="Input 7 2 2 2" xfId="18740"/>
    <cellStyle name="Input 7 2 2 2 2" xfId="18741"/>
    <cellStyle name="Input 7 2 2 2 3" xfId="18742"/>
    <cellStyle name="Input 7 2 2 3" xfId="18743"/>
    <cellStyle name="Input 7 2 2 3 2" xfId="18744"/>
    <cellStyle name="Input 7 2 2 3 3" xfId="18745"/>
    <cellStyle name="Input 7 2 2 4" xfId="18746"/>
    <cellStyle name="Input 7 2 2 4 2" xfId="18747"/>
    <cellStyle name="Input 7 2 2 4 3" xfId="18748"/>
    <cellStyle name="Input 7 2 2 5" xfId="18749"/>
    <cellStyle name="Input 7 2 2 5 2" xfId="18750"/>
    <cellStyle name="Input 7 2 2 5 3" xfId="18751"/>
    <cellStyle name="Input 7 2 2 6" xfId="18752"/>
    <cellStyle name="Input 7 2 2 6 2" xfId="18753"/>
    <cellStyle name="Input 7 2 2 6 3" xfId="18754"/>
    <cellStyle name="Input 7 2 2 7" xfId="18755"/>
    <cellStyle name="Input 7 2 2 7 2" xfId="18756"/>
    <cellStyle name="Input 7 2 2 7 3" xfId="18757"/>
    <cellStyle name="Input 7 2 2 8" xfId="18758"/>
    <cellStyle name="Input 7 2 2 9" xfId="18759"/>
    <cellStyle name="Input 7 2 3" xfId="18760"/>
    <cellStyle name="Input 7 2 3 2" xfId="18761"/>
    <cellStyle name="Input 7 2 3 2 2" xfId="18762"/>
    <cellStyle name="Input 7 2 3 2 3" xfId="18763"/>
    <cellStyle name="Input 7 2 3 3" xfId="18764"/>
    <cellStyle name="Input 7 2 3 3 2" xfId="18765"/>
    <cellStyle name="Input 7 2 3 3 3" xfId="18766"/>
    <cellStyle name="Input 7 2 3 4" xfId="18767"/>
    <cellStyle name="Input 7 2 3 4 2" xfId="18768"/>
    <cellStyle name="Input 7 2 3 4 3" xfId="18769"/>
    <cellStyle name="Input 7 2 3 5" xfId="18770"/>
    <cellStyle name="Input 7 2 3 5 2" xfId="18771"/>
    <cellStyle name="Input 7 2 3 5 3" xfId="18772"/>
    <cellStyle name="Input 7 2 3 6" xfId="18773"/>
    <cellStyle name="Input 7 2 3 6 2" xfId="18774"/>
    <cellStyle name="Input 7 2 3 6 3" xfId="18775"/>
    <cellStyle name="Input 7 2 3 7" xfId="18776"/>
    <cellStyle name="Input 7 2 3 8" xfId="18777"/>
    <cellStyle name="Input 7 2 4" xfId="18778"/>
    <cellStyle name="Input 7 2 4 2" xfId="18779"/>
    <cellStyle name="Input 7 2 4 2 2" xfId="18780"/>
    <cellStyle name="Input 7 2 4 2 3" xfId="18781"/>
    <cellStyle name="Input 7 2 4 3" xfId="18782"/>
    <cellStyle name="Input 7 2 4 3 2" xfId="18783"/>
    <cellStyle name="Input 7 2 4 3 3" xfId="18784"/>
    <cellStyle name="Input 7 2 4 4" xfId="18785"/>
    <cellStyle name="Input 7 2 4 4 2" xfId="18786"/>
    <cellStyle name="Input 7 2 4 4 3" xfId="18787"/>
    <cellStyle name="Input 7 2 4 5" xfId="18788"/>
    <cellStyle name="Input 7 2 4 5 2" xfId="18789"/>
    <cellStyle name="Input 7 2 4 5 3" xfId="18790"/>
    <cellStyle name="Input 7 2 4 6" xfId="18791"/>
    <cellStyle name="Input 7 2 4 6 2" xfId="18792"/>
    <cellStyle name="Input 7 2 4 6 3" xfId="18793"/>
    <cellStyle name="Input 7 2 4 7" xfId="18794"/>
    <cellStyle name="Input 7 2 4 8" xfId="18795"/>
    <cellStyle name="Input 7 2 5" xfId="18796"/>
    <cellStyle name="Input 7 2 5 2" xfId="18797"/>
    <cellStyle name="Input 7 2 5 3" xfId="18798"/>
    <cellStyle name="Input 7 2 6" xfId="18799"/>
    <cellStyle name="Input 7 2 6 2" xfId="18800"/>
    <cellStyle name="Input 7 2 6 3" xfId="18801"/>
    <cellStyle name="Input 7 2 7" xfId="18802"/>
    <cellStyle name="Input 7 2 7 2" xfId="18803"/>
    <cellStyle name="Input 7 2 7 3" xfId="18804"/>
    <cellStyle name="Input 7 2 8" xfId="18805"/>
    <cellStyle name="Input 7 2 8 2" xfId="18806"/>
    <cellStyle name="Input 7 2 8 3" xfId="18807"/>
    <cellStyle name="Input 7 2 9" xfId="18808"/>
    <cellStyle name="Input 7 2 9 2" xfId="18809"/>
    <cellStyle name="Input 7 2 9 3" xfId="18810"/>
    <cellStyle name="Input 7 3" xfId="18811"/>
    <cellStyle name="Input 7 3 10" xfId="18812"/>
    <cellStyle name="Input 7 3 10 2" xfId="18813"/>
    <cellStyle name="Input 7 3 10 3" xfId="18814"/>
    <cellStyle name="Input 7 3 11" xfId="18815"/>
    <cellStyle name="Input 7 3 12" xfId="18816"/>
    <cellStyle name="Input 7 3 2" xfId="18817"/>
    <cellStyle name="Input 7 3 2 2" xfId="18818"/>
    <cellStyle name="Input 7 3 2 2 2" xfId="18819"/>
    <cellStyle name="Input 7 3 2 2 3" xfId="18820"/>
    <cellStyle name="Input 7 3 2 3" xfId="18821"/>
    <cellStyle name="Input 7 3 2 3 2" xfId="18822"/>
    <cellStyle name="Input 7 3 2 3 3" xfId="18823"/>
    <cellStyle name="Input 7 3 2 4" xfId="18824"/>
    <cellStyle name="Input 7 3 2 4 2" xfId="18825"/>
    <cellStyle name="Input 7 3 2 4 3" xfId="18826"/>
    <cellStyle name="Input 7 3 2 5" xfId="18827"/>
    <cellStyle name="Input 7 3 2 5 2" xfId="18828"/>
    <cellStyle name="Input 7 3 2 5 3" xfId="18829"/>
    <cellStyle name="Input 7 3 2 6" xfId="18830"/>
    <cellStyle name="Input 7 3 2 6 2" xfId="18831"/>
    <cellStyle name="Input 7 3 2 6 3" xfId="18832"/>
    <cellStyle name="Input 7 3 2 7" xfId="18833"/>
    <cellStyle name="Input 7 3 2 7 2" xfId="18834"/>
    <cellStyle name="Input 7 3 2 7 3" xfId="18835"/>
    <cellStyle name="Input 7 3 2 8" xfId="18836"/>
    <cellStyle name="Input 7 3 2 9" xfId="18837"/>
    <cellStyle name="Input 7 3 3" xfId="18838"/>
    <cellStyle name="Input 7 3 3 2" xfId="18839"/>
    <cellStyle name="Input 7 3 3 2 2" xfId="18840"/>
    <cellStyle name="Input 7 3 3 2 3" xfId="18841"/>
    <cellStyle name="Input 7 3 3 3" xfId="18842"/>
    <cellStyle name="Input 7 3 3 3 2" xfId="18843"/>
    <cellStyle name="Input 7 3 3 3 3" xfId="18844"/>
    <cellStyle name="Input 7 3 3 4" xfId="18845"/>
    <cellStyle name="Input 7 3 3 4 2" xfId="18846"/>
    <cellStyle name="Input 7 3 3 4 3" xfId="18847"/>
    <cellStyle name="Input 7 3 3 5" xfId="18848"/>
    <cellStyle name="Input 7 3 3 5 2" xfId="18849"/>
    <cellStyle name="Input 7 3 3 5 3" xfId="18850"/>
    <cellStyle name="Input 7 3 3 6" xfId="18851"/>
    <cellStyle name="Input 7 3 3 6 2" xfId="18852"/>
    <cellStyle name="Input 7 3 3 6 3" xfId="18853"/>
    <cellStyle name="Input 7 3 3 7" xfId="18854"/>
    <cellStyle name="Input 7 3 3 8" xfId="18855"/>
    <cellStyle name="Input 7 3 4" xfId="18856"/>
    <cellStyle name="Input 7 3 4 2" xfId="18857"/>
    <cellStyle name="Input 7 3 4 2 2" xfId="18858"/>
    <cellStyle name="Input 7 3 4 2 3" xfId="18859"/>
    <cellStyle name="Input 7 3 4 3" xfId="18860"/>
    <cellStyle name="Input 7 3 4 3 2" xfId="18861"/>
    <cellStyle name="Input 7 3 4 3 3" xfId="18862"/>
    <cellStyle name="Input 7 3 4 4" xfId="18863"/>
    <cellStyle name="Input 7 3 4 4 2" xfId="18864"/>
    <cellStyle name="Input 7 3 4 4 3" xfId="18865"/>
    <cellStyle name="Input 7 3 4 5" xfId="18866"/>
    <cellStyle name="Input 7 3 4 5 2" xfId="18867"/>
    <cellStyle name="Input 7 3 4 5 3" xfId="18868"/>
    <cellStyle name="Input 7 3 4 6" xfId="18869"/>
    <cellStyle name="Input 7 3 4 6 2" xfId="18870"/>
    <cellStyle name="Input 7 3 4 6 3" xfId="18871"/>
    <cellStyle name="Input 7 3 4 7" xfId="18872"/>
    <cellStyle name="Input 7 3 4 8" xfId="18873"/>
    <cellStyle name="Input 7 3 5" xfId="18874"/>
    <cellStyle name="Input 7 3 5 2" xfId="18875"/>
    <cellStyle name="Input 7 3 5 3" xfId="18876"/>
    <cellStyle name="Input 7 3 6" xfId="18877"/>
    <cellStyle name="Input 7 3 6 2" xfId="18878"/>
    <cellStyle name="Input 7 3 6 3" xfId="18879"/>
    <cellStyle name="Input 7 3 7" xfId="18880"/>
    <cellStyle name="Input 7 3 7 2" xfId="18881"/>
    <cellStyle name="Input 7 3 7 3" xfId="18882"/>
    <cellStyle name="Input 7 3 8" xfId="18883"/>
    <cellStyle name="Input 7 3 8 2" xfId="18884"/>
    <cellStyle name="Input 7 3 8 3" xfId="18885"/>
    <cellStyle name="Input 7 3 9" xfId="18886"/>
    <cellStyle name="Input 7 3 9 2" xfId="18887"/>
    <cellStyle name="Input 7 3 9 3" xfId="18888"/>
    <cellStyle name="Input 7 4" xfId="18889"/>
    <cellStyle name="Input 7 4 10" xfId="18890"/>
    <cellStyle name="Input 7 4 10 2" xfId="18891"/>
    <cellStyle name="Input 7 4 10 3" xfId="18892"/>
    <cellStyle name="Input 7 4 11" xfId="18893"/>
    <cellStyle name="Input 7 4 12" xfId="18894"/>
    <cellStyle name="Input 7 4 2" xfId="18895"/>
    <cellStyle name="Input 7 4 2 2" xfId="18896"/>
    <cellStyle name="Input 7 4 2 2 2" xfId="18897"/>
    <cellStyle name="Input 7 4 2 2 3" xfId="18898"/>
    <cellStyle name="Input 7 4 2 3" xfId="18899"/>
    <cellStyle name="Input 7 4 2 3 2" xfId="18900"/>
    <cellStyle name="Input 7 4 2 3 3" xfId="18901"/>
    <cellStyle name="Input 7 4 2 4" xfId="18902"/>
    <cellStyle name="Input 7 4 2 4 2" xfId="18903"/>
    <cellStyle name="Input 7 4 2 4 3" xfId="18904"/>
    <cellStyle name="Input 7 4 2 5" xfId="18905"/>
    <cellStyle name="Input 7 4 2 5 2" xfId="18906"/>
    <cellStyle name="Input 7 4 2 5 3" xfId="18907"/>
    <cellStyle name="Input 7 4 2 6" xfId="18908"/>
    <cellStyle name="Input 7 4 2 6 2" xfId="18909"/>
    <cellStyle name="Input 7 4 2 6 3" xfId="18910"/>
    <cellStyle name="Input 7 4 2 7" xfId="18911"/>
    <cellStyle name="Input 7 4 2 7 2" xfId="18912"/>
    <cellStyle name="Input 7 4 2 7 3" xfId="18913"/>
    <cellStyle name="Input 7 4 2 8" xfId="18914"/>
    <cellStyle name="Input 7 4 2 9" xfId="18915"/>
    <cellStyle name="Input 7 4 3" xfId="18916"/>
    <cellStyle name="Input 7 4 3 2" xfId="18917"/>
    <cellStyle name="Input 7 4 3 2 2" xfId="18918"/>
    <cellStyle name="Input 7 4 3 2 3" xfId="18919"/>
    <cellStyle name="Input 7 4 3 3" xfId="18920"/>
    <cellStyle name="Input 7 4 3 3 2" xfId="18921"/>
    <cellStyle name="Input 7 4 3 3 3" xfId="18922"/>
    <cellStyle name="Input 7 4 3 4" xfId="18923"/>
    <cellStyle name="Input 7 4 3 4 2" xfId="18924"/>
    <cellStyle name="Input 7 4 3 4 3" xfId="18925"/>
    <cellStyle name="Input 7 4 3 5" xfId="18926"/>
    <cellStyle name="Input 7 4 3 5 2" xfId="18927"/>
    <cellStyle name="Input 7 4 3 5 3" xfId="18928"/>
    <cellStyle name="Input 7 4 3 6" xfId="18929"/>
    <cellStyle name="Input 7 4 3 6 2" xfId="18930"/>
    <cellStyle name="Input 7 4 3 6 3" xfId="18931"/>
    <cellStyle name="Input 7 4 3 7" xfId="18932"/>
    <cellStyle name="Input 7 4 3 8" xfId="18933"/>
    <cellStyle name="Input 7 4 4" xfId="18934"/>
    <cellStyle name="Input 7 4 4 2" xfId="18935"/>
    <cellStyle name="Input 7 4 4 2 2" xfId="18936"/>
    <cellStyle name="Input 7 4 4 2 3" xfId="18937"/>
    <cellStyle name="Input 7 4 4 3" xfId="18938"/>
    <cellStyle name="Input 7 4 4 3 2" xfId="18939"/>
    <cellStyle name="Input 7 4 4 3 3" xfId="18940"/>
    <cellStyle name="Input 7 4 4 4" xfId="18941"/>
    <cellStyle name="Input 7 4 4 4 2" xfId="18942"/>
    <cellStyle name="Input 7 4 4 4 3" xfId="18943"/>
    <cellStyle name="Input 7 4 4 5" xfId="18944"/>
    <cellStyle name="Input 7 4 4 5 2" xfId="18945"/>
    <cellStyle name="Input 7 4 4 5 3" xfId="18946"/>
    <cellStyle name="Input 7 4 4 6" xfId="18947"/>
    <cellStyle name="Input 7 4 4 6 2" xfId="18948"/>
    <cellStyle name="Input 7 4 4 6 3" xfId="18949"/>
    <cellStyle name="Input 7 4 4 7" xfId="18950"/>
    <cellStyle name="Input 7 4 4 8" xfId="18951"/>
    <cellStyle name="Input 7 4 5" xfId="18952"/>
    <cellStyle name="Input 7 4 5 2" xfId="18953"/>
    <cellStyle name="Input 7 4 5 3" xfId="18954"/>
    <cellStyle name="Input 7 4 6" xfId="18955"/>
    <cellStyle name="Input 7 4 6 2" xfId="18956"/>
    <cellStyle name="Input 7 4 6 3" xfId="18957"/>
    <cellStyle name="Input 7 4 7" xfId="18958"/>
    <cellStyle name="Input 7 4 7 2" xfId="18959"/>
    <cellStyle name="Input 7 4 7 3" xfId="18960"/>
    <cellStyle name="Input 7 4 8" xfId="18961"/>
    <cellStyle name="Input 7 4 8 2" xfId="18962"/>
    <cellStyle name="Input 7 4 8 3" xfId="18963"/>
    <cellStyle name="Input 7 4 9" xfId="18964"/>
    <cellStyle name="Input 7 4 9 2" xfId="18965"/>
    <cellStyle name="Input 7 4 9 3" xfId="18966"/>
    <cellStyle name="Input 7 5" xfId="18967"/>
    <cellStyle name="Input 7 5 2" xfId="18968"/>
    <cellStyle name="Input 7 5 2 2" xfId="18969"/>
    <cellStyle name="Input 7 5 2 3" xfId="18970"/>
    <cellStyle name="Input 7 5 3" xfId="18971"/>
    <cellStyle name="Input 7 5 3 2" xfId="18972"/>
    <cellStyle name="Input 7 5 3 3" xfId="18973"/>
    <cellStyle name="Input 7 5 4" xfId="18974"/>
    <cellStyle name="Input 7 5 4 2" xfId="18975"/>
    <cellStyle name="Input 7 5 4 3" xfId="18976"/>
    <cellStyle name="Input 7 5 5" xfId="18977"/>
    <cellStyle name="Input 7 5 5 2" xfId="18978"/>
    <cellStyle name="Input 7 5 5 3" xfId="18979"/>
    <cellStyle name="Input 7 5 6" xfId="18980"/>
    <cellStyle name="Input 7 5 6 2" xfId="18981"/>
    <cellStyle name="Input 7 5 6 3" xfId="18982"/>
    <cellStyle name="Input 7 5 7" xfId="18983"/>
    <cellStyle name="Input 7 5 7 2" xfId="18984"/>
    <cellStyle name="Input 7 5 7 3" xfId="18985"/>
    <cellStyle name="Input 7 5 8" xfId="18986"/>
    <cellStyle name="Input 7 5 9" xfId="18987"/>
    <cellStyle name="Input 7 6" xfId="18988"/>
    <cellStyle name="Input 7 6 2" xfId="18989"/>
    <cellStyle name="Input 7 6 2 2" xfId="18990"/>
    <cellStyle name="Input 7 6 2 3" xfId="18991"/>
    <cellStyle name="Input 7 6 3" xfId="18992"/>
    <cellStyle name="Input 7 6 3 2" xfId="18993"/>
    <cellStyle name="Input 7 6 3 3" xfId="18994"/>
    <cellStyle name="Input 7 6 4" xfId="18995"/>
    <cellStyle name="Input 7 6 4 2" xfId="18996"/>
    <cellStyle name="Input 7 6 4 3" xfId="18997"/>
    <cellStyle name="Input 7 6 5" xfId="18998"/>
    <cellStyle name="Input 7 6 5 2" xfId="18999"/>
    <cellStyle name="Input 7 6 5 3" xfId="19000"/>
    <cellStyle name="Input 7 6 6" xfId="19001"/>
    <cellStyle name="Input 7 6 6 2" xfId="19002"/>
    <cellStyle name="Input 7 6 6 3" xfId="19003"/>
    <cellStyle name="Input 7 6 7" xfId="19004"/>
    <cellStyle name="Input 7 6 7 2" xfId="19005"/>
    <cellStyle name="Input 7 6 7 3" xfId="19006"/>
    <cellStyle name="Input 7 6 8" xfId="19007"/>
    <cellStyle name="Input 7 6 9" xfId="19008"/>
    <cellStyle name="Input 7 7" xfId="19009"/>
    <cellStyle name="Input 7 7 2" xfId="19010"/>
    <cellStyle name="Input 7 7 2 2" xfId="19011"/>
    <cellStyle name="Input 7 7 2 3" xfId="19012"/>
    <cellStyle name="Input 7 7 3" xfId="19013"/>
    <cellStyle name="Input 7 7 3 2" xfId="19014"/>
    <cellStyle name="Input 7 7 3 3" xfId="19015"/>
    <cellStyle name="Input 7 7 4" xfId="19016"/>
    <cellStyle name="Input 7 7 4 2" xfId="19017"/>
    <cellStyle name="Input 7 7 4 3" xfId="19018"/>
    <cellStyle name="Input 7 7 5" xfId="19019"/>
    <cellStyle name="Input 7 7 5 2" xfId="19020"/>
    <cellStyle name="Input 7 7 5 3" xfId="19021"/>
    <cellStyle name="Input 7 7 6" xfId="19022"/>
    <cellStyle name="Input 7 7 6 2" xfId="19023"/>
    <cellStyle name="Input 7 7 6 3" xfId="19024"/>
    <cellStyle name="Input 7 7 7" xfId="19025"/>
    <cellStyle name="Input 7 7 7 2" xfId="19026"/>
    <cellStyle name="Input 7 7 7 3" xfId="19027"/>
    <cellStyle name="Input 7 7 8" xfId="19028"/>
    <cellStyle name="Input 7 7 9" xfId="19029"/>
    <cellStyle name="Input 7 8" xfId="19030"/>
    <cellStyle name="Input 7 8 2" xfId="19031"/>
    <cellStyle name="Input 7 8 2 2" xfId="19032"/>
    <cellStyle name="Input 7 8 2 3" xfId="19033"/>
    <cellStyle name="Input 7 8 3" xfId="19034"/>
    <cellStyle name="Input 7 8 3 2" xfId="19035"/>
    <cellStyle name="Input 7 8 3 3" xfId="19036"/>
    <cellStyle name="Input 7 8 4" xfId="19037"/>
    <cellStyle name="Input 7 8 4 2" xfId="19038"/>
    <cellStyle name="Input 7 8 4 3" xfId="19039"/>
    <cellStyle name="Input 7 8 5" xfId="19040"/>
    <cellStyle name="Input 7 8 6" xfId="19041"/>
    <cellStyle name="Input 7 9" xfId="19042"/>
    <cellStyle name="Input 7 9 2" xfId="19043"/>
    <cellStyle name="Input 7 9 3" xfId="19044"/>
    <cellStyle name="Input 8" xfId="19045"/>
    <cellStyle name="Input 8 10" xfId="19046"/>
    <cellStyle name="Input 8 10 2" xfId="19047"/>
    <cellStyle name="Input 8 10 3" xfId="19048"/>
    <cellStyle name="Input 8 11" xfId="19049"/>
    <cellStyle name="Input 8 11 2" xfId="19050"/>
    <cellStyle name="Input 8 11 3" xfId="19051"/>
    <cellStyle name="Input 8 12" xfId="19052"/>
    <cellStyle name="Input 8 12 2" xfId="19053"/>
    <cellStyle name="Input 8 12 3" xfId="19054"/>
    <cellStyle name="Input 8 13" xfId="19055"/>
    <cellStyle name="Input 8 13 2" xfId="19056"/>
    <cellStyle name="Input 8 13 3" xfId="19057"/>
    <cellStyle name="Input 8 14" xfId="19058"/>
    <cellStyle name="Input 8 15" xfId="19059"/>
    <cellStyle name="Input 8 2" xfId="19060"/>
    <cellStyle name="Input 8 2 10" xfId="19061"/>
    <cellStyle name="Input 8 2 10 2" xfId="19062"/>
    <cellStyle name="Input 8 2 10 3" xfId="19063"/>
    <cellStyle name="Input 8 2 11" xfId="19064"/>
    <cellStyle name="Input 8 2 12" xfId="19065"/>
    <cellStyle name="Input 8 2 2" xfId="19066"/>
    <cellStyle name="Input 8 2 2 2" xfId="19067"/>
    <cellStyle name="Input 8 2 2 2 2" xfId="19068"/>
    <cellStyle name="Input 8 2 2 2 3" xfId="19069"/>
    <cellStyle name="Input 8 2 2 3" xfId="19070"/>
    <cellStyle name="Input 8 2 2 3 2" xfId="19071"/>
    <cellStyle name="Input 8 2 2 3 3" xfId="19072"/>
    <cellStyle name="Input 8 2 2 4" xfId="19073"/>
    <cellStyle name="Input 8 2 2 4 2" xfId="19074"/>
    <cellStyle name="Input 8 2 2 4 3" xfId="19075"/>
    <cellStyle name="Input 8 2 2 5" xfId="19076"/>
    <cellStyle name="Input 8 2 2 5 2" xfId="19077"/>
    <cellStyle name="Input 8 2 2 5 3" xfId="19078"/>
    <cellStyle name="Input 8 2 2 6" xfId="19079"/>
    <cellStyle name="Input 8 2 2 6 2" xfId="19080"/>
    <cellStyle name="Input 8 2 2 6 3" xfId="19081"/>
    <cellStyle name="Input 8 2 2 7" xfId="19082"/>
    <cellStyle name="Input 8 2 2 7 2" xfId="19083"/>
    <cellStyle name="Input 8 2 2 7 3" xfId="19084"/>
    <cellStyle name="Input 8 2 2 8" xfId="19085"/>
    <cellStyle name="Input 8 2 2 9" xfId="19086"/>
    <cellStyle name="Input 8 2 3" xfId="19087"/>
    <cellStyle name="Input 8 2 3 2" xfId="19088"/>
    <cellStyle name="Input 8 2 3 2 2" xfId="19089"/>
    <cellStyle name="Input 8 2 3 2 3" xfId="19090"/>
    <cellStyle name="Input 8 2 3 3" xfId="19091"/>
    <cellStyle name="Input 8 2 3 3 2" xfId="19092"/>
    <cellStyle name="Input 8 2 3 3 3" xfId="19093"/>
    <cellStyle name="Input 8 2 3 4" xfId="19094"/>
    <cellStyle name="Input 8 2 3 4 2" xfId="19095"/>
    <cellStyle name="Input 8 2 3 4 3" xfId="19096"/>
    <cellStyle name="Input 8 2 3 5" xfId="19097"/>
    <cellStyle name="Input 8 2 3 5 2" xfId="19098"/>
    <cellStyle name="Input 8 2 3 5 3" xfId="19099"/>
    <cellStyle name="Input 8 2 3 6" xfId="19100"/>
    <cellStyle name="Input 8 2 3 6 2" xfId="19101"/>
    <cellStyle name="Input 8 2 3 6 3" xfId="19102"/>
    <cellStyle name="Input 8 2 3 7" xfId="19103"/>
    <cellStyle name="Input 8 2 3 8" xfId="19104"/>
    <cellStyle name="Input 8 2 4" xfId="19105"/>
    <cellStyle name="Input 8 2 4 2" xfId="19106"/>
    <cellStyle name="Input 8 2 4 2 2" xfId="19107"/>
    <cellStyle name="Input 8 2 4 2 3" xfId="19108"/>
    <cellStyle name="Input 8 2 4 3" xfId="19109"/>
    <cellStyle name="Input 8 2 4 3 2" xfId="19110"/>
    <cellStyle name="Input 8 2 4 3 3" xfId="19111"/>
    <cellStyle name="Input 8 2 4 4" xfId="19112"/>
    <cellStyle name="Input 8 2 4 4 2" xfId="19113"/>
    <cellStyle name="Input 8 2 4 4 3" xfId="19114"/>
    <cellStyle name="Input 8 2 4 5" xfId="19115"/>
    <cellStyle name="Input 8 2 4 5 2" xfId="19116"/>
    <cellStyle name="Input 8 2 4 5 3" xfId="19117"/>
    <cellStyle name="Input 8 2 4 6" xfId="19118"/>
    <cellStyle name="Input 8 2 4 6 2" xfId="19119"/>
    <cellStyle name="Input 8 2 4 6 3" xfId="19120"/>
    <cellStyle name="Input 8 2 4 7" xfId="19121"/>
    <cellStyle name="Input 8 2 4 8" xfId="19122"/>
    <cellStyle name="Input 8 2 5" xfId="19123"/>
    <cellStyle name="Input 8 2 5 2" xfId="19124"/>
    <cellStyle name="Input 8 2 5 3" xfId="19125"/>
    <cellStyle name="Input 8 2 6" xfId="19126"/>
    <cellStyle name="Input 8 2 6 2" xfId="19127"/>
    <cellStyle name="Input 8 2 6 3" xfId="19128"/>
    <cellStyle name="Input 8 2 7" xfId="19129"/>
    <cellStyle name="Input 8 2 7 2" xfId="19130"/>
    <cellStyle name="Input 8 2 7 3" xfId="19131"/>
    <cellStyle name="Input 8 2 8" xfId="19132"/>
    <cellStyle name="Input 8 2 8 2" xfId="19133"/>
    <cellStyle name="Input 8 2 8 3" xfId="19134"/>
    <cellStyle name="Input 8 2 9" xfId="19135"/>
    <cellStyle name="Input 8 2 9 2" xfId="19136"/>
    <cellStyle name="Input 8 2 9 3" xfId="19137"/>
    <cellStyle name="Input 8 3" xfId="19138"/>
    <cellStyle name="Input 8 3 10" xfId="19139"/>
    <cellStyle name="Input 8 3 10 2" xfId="19140"/>
    <cellStyle name="Input 8 3 10 3" xfId="19141"/>
    <cellStyle name="Input 8 3 11" xfId="19142"/>
    <cellStyle name="Input 8 3 12" xfId="19143"/>
    <cellStyle name="Input 8 3 2" xfId="19144"/>
    <cellStyle name="Input 8 3 2 2" xfId="19145"/>
    <cellStyle name="Input 8 3 2 2 2" xfId="19146"/>
    <cellStyle name="Input 8 3 2 2 3" xfId="19147"/>
    <cellStyle name="Input 8 3 2 3" xfId="19148"/>
    <cellStyle name="Input 8 3 2 3 2" xfId="19149"/>
    <cellStyle name="Input 8 3 2 3 3" xfId="19150"/>
    <cellStyle name="Input 8 3 2 4" xfId="19151"/>
    <cellStyle name="Input 8 3 2 4 2" xfId="19152"/>
    <cellStyle name="Input 8 3 2 4 3" xfId="19153"/>
    <cellStyle name="Input 8 3 2 5" xfId="19154"/>
    <cellStyle name="Input 8 3 2 5 2" xfId="19155"/>
    <cellStyle name="Input 8 3 2 5 3" xfId="19156"/>
    <cellStyle name="Input 8 3 2 6" xfId="19157"/>
    <cellStyle name="Input 8 3 2 6 2" xfId="19158"/>
    <cellStyle name="Input 8 3 2 6 3" xfId="19159"/>
    <cellStyle name="Input 8 3 2 7" xfId="19160"/>
    <cellStyle name="Input 8 3 2 7 2" xfId="19161"/>
    <cellStyle name="Input 8 3 2 7 3" xfId="19162"/>
    <cellStyle name="Input 8 3 2 8" xfId="19163"/>
    <cellStyle name="Input 8 3 2 9" xfId="19164"/>
    <cellStyle name="Input 8 3 3" xfId="19165"/>
    <cellStyle name="Input 8 3 3 2" xfId="19166"/>
    <cellStyle name="Input 8 3 3 2 2" xfId="19167"/>
    <cellStyle name="Input 8 3 3 2 3" xfId="19168"/>
    <cellStyle name="Input 8 3 3 3" xfId="19169"/>
    <cellStyle name="Input 8 3 3 3 2" xfId="19170"/>
    <cellStyle name="Input 8 3 3 3 3" xfId="19171"/>
    <cellStyle name="Input 8 3 3 4" xfId="19172"/>
    <cellStyle name="Input 8 3 3 4 2" xfId="19173"/>
    <cellStyle name="Input 8 3 3 4 3" xfId="19174"/>
    <cellStyle name="Input 8 3 3 5" xfId="19175"/>
    <cellStyle name="Input 8 3 3 5 2" xfId="19176"/>
    <cellStyle name="Input 8 3 3 5 3" xfId="19177"/>
    <cellStyle name="Input 8 3 3 6" xfId="19178"/>
    <cellStyle name="Input 8 3 3 6 2" xfId="19179"/>
    <cellStyle name="Input 8 3 3 6 3" xfId="19180"/>
    <cellStyle name="Input 8 3 3 7" xfId="19181"/>
    <cellStyle name="Input 8 3 3 8" xfId="19182"/>
    <cellStyle name="Input 8 3 4" xfId="19183"/>
    <cellStyle name="Input 8 3 4 2" xfId="19184"/>
    <cellStyle name="Input 8 3 4 2 2" xfId="19185"/>
    <cellStyle name="Input 8 3 4 2 3" xfId="19186"/>
    <cellStyle name="Input 8 3 4 3" xfId="19187"/>
    <cellStyle name="Input 8 3 4 3 2" xfId="19188"/>
    <cellStyle name="Input 8 3 4 3 3" xfId="19189"/>
    <cellStyle name="Input 8 3 4 4" xfId="19190"/>
    <cellStyle name="Input 8 3 4 4 2" xfId="19191"/>
    <cellStyle name="Input 8 3 4 4 3" xfId="19192"/>
    <cellStyle name="Input 8 3 4 5" xfId="19193"/>
    <cellStyle name="Input 8 3 4 5 2" xfId="19194"/>
    <cellStyle name="Input 8 3 4 5 3" xfId="19195"/>
    <cellStyle name="Input 8 3 4 6" xfId="19196"/>
    <cellStyle name="Input 8 3 4 6 2" xfId="19197"/>
    <cellStyle name="Input 8 3 4 6 3" xfId="19198"/>
    <cellStyle name="Input 8 3 4 7" xfId="19199"/>
    <cellStyle name="Input 8 3 4 8" xfId="19200"/>
    <cellStyle name="Input 8 3 5" xfId="19201"/>
    <cellStyle name="Input 8 3 5 2" xfId="19202"/>
    <cellStyle name="Input 8 3 5 3" xfId="19203"/>
    <cellStyle name="Input 8 3 6" xfId="19204"/>
    <cellStyle name="Input 8 3 6 2" xfId="19205"/>
    <cellStyle name="Input 8 3 6 3" xfId="19206"/>
    <cellStyle name="Input 8 3 7" xfId="19207"/>
    <cellStyle name="Input 8 3 7 2" xfId="19208"/>
    <cellStyle name="Input 8 3 7 3" xfId="19209"/>
    <cellStyle name="Input 8 3 8" xfId="19210"/>
    <cellStyle name="Input 8 3 8 2" xfId="19211"/>
    <cellStyle name="Input 8 3 8 3" xfId="19212"/>
    <cellStyle name="Input 8 3 9" xfId="19213"/>
    <cellStyle name="Input 8 3 9 2" xfId="19214"/>
    <cellStyle name="Input 8 3 9 3" xfId="19215"/>
    <cellStyle name="Input 8 4" xfId="19216"/>
    <cellStyle name="Input 8 4 10" xfId="19217"/>
    <cellStyle name="Input 8 4 10 2" xfId="19218"/>
    <cellStyle name="Input 8 4 10 3" xfId="19219"/>
    <cellStyle name="Input 8 4 11" xfId="19220"/>
    <cellStyle name="Input 8 4 12" xfId="19221"/>
    <cellStyle name="Input 8 4 2" xfId="19222"/>
    <cellStyle name="Input 8 4 2 2" xfId="19223"/>
    <cellStyle name="Input 8 4 2 2 2" xfId="19224"/>
    <cellStyle name="Input 8 4 2 2 3" xfId="19225"/>
    <cellStyle name="Input 8 4 2 3" xfId="19226"/>
    <cellStyle name="Input 8 4 2 3 2" xfId="19227"/>
    <cellStyle name="Input 8 4 2 3 3" xfId="19228"/>
    <cellStyle name="Input 8 4 2 4" xfId="19229"/>
    <cellStyle name="Input 8 4 2 4 2" xfId="19230"/>
    <cellStyle name="Input 8 4 2 4 3" xfId="19231"/>
    <cellStyle name="Input 8 4 2 5" xfId="19232"/>
    <cellStyle name="Input 8 4 2 5 2" xfId="19233"/>
    <cellStyle name="Input 8 4 2 5 3" xfId="19234"/>
    <cellStyle name="Input 8 4 2 6" xfId="19235"/>
    <cellStyle name="Input 8 4 2 6 2" xfId="19236"/>
    <cellStyle name="Input 8 4 2 6 3" xfId="19237"/>
    <cellStyle name="Input 8 4 2 7" xfId="19238"/>
    <cellStyle name="Input 8 4 2 7 2" xfId="19239"/>
    <cellStyle name="Input 8 4 2 7 3" xfId="19240"/>
    <cellStyle name="Input 8 4 2 8" xfId="19241"/>
    <cellStyle name="Input 8 4 2 9" xfId="19242"/>
    <cellStyle name="Input 8 4 3" xfId="19243"/>
    <cellStyle name="Input 8 4 3 2" xfId="19244"/>
    <cellStyle name="Input 8 4 3 2 2" xfId="19245"/>
    <cellStyle name="Input 8 4 3 2 3" xfId="19246"/>
    <cellStyle name="Input 8 4 3 3" xfId="19247"/>
    <cellStyle name="Input 8 4 3 3 2" xfId="19248"/>
    <cellStyle name="Input 8 4 3 3 3" xfId="19249"/>
    <cellStyle name="Input 8 4 3 4" xfId="19250"/>
    <cellStyle name="Input 8 4 3 4 2" xfId="19251"/>
    <cellStyle name="Input 8 4 3 4 3" xfId="19252"/>
    <cellStyle name="Input 8 4 3 5" xfId="19253"/>
    <cellStyle name="Input 8 4 3 5 2" xfId="19254"/>
    <cellStyle name="Input 8 4 3 5 3" xfId="19255"/>
    <cellStyle name="Input 8 4 3 6" xfId="19256"/>
    <cellStyle name="Input 8 4 3 6 2" xfId="19257"/>
    <cellStyle name="Input 8 4 3 6 3" xfId="19258"/>
    <cellStyle name="Input 8 4 3 7" xfId="19259"/>
    <cellStyle name="Input 8 4 3 8" xfId="19260"/>
    <cellStyle name="Input 8 4 4" xfId="19261"/>
    <cellStyle name="Input 8 4 4 2" xfId="19262"/>
    <cellStyle name="Input 8 4 4 2 2" xfId="19263"/>
    <cellStyle name="Input 8 4 4 2 3" xfId="19264"/>
    <cellStyle name="Input 8 4 4 3" xfId="19265"/>
    <cellStyle name="Input 8 4 4 3 2" xfId="19266"/>
    <cellStyle name="Input 8 4 4 3 3" xfId="19267"/>
    <cellStyle name="Input 8 4 4 4" xfId="19268"/>
    <cellStyle name="Input 8 4 4 4 2" xfId="19269"/>
    <cellStyle name="Input 8 4 4 4 3" xfId="19270"/>
    <cellStyle name="Input 8 4 4 5" xfId="19271"/>
    <cellStyle name="Input 8 4 4 5 2" xfId="19272"/>
    <cellStyle name="Input 8 4 4 5 3" xfId="19273"/>
    <cellStyle name="Input 8 4 4 6" xfId="19274"/>
    <cellStyle name="Input 8 4 4 6 2" xfId="19275"/>
    <cellStyle name="Input 8 4 4 6 3" xfId="19276"/>
    <cellStyle name="Input 8 4 4 7" xfId="19277"/>
    <cellStyle name="Input 8 4 4 8" xfId="19278"/>
    <cellStyle name="Input 8 4 5" xfId="19279"/>
    <cellStyle name="Input 8 4 5 2" xfId="19280"/>
    <cellStyle name="Input 8 4 5 3" xfId="19281"/>
    <cellStyle name="Input 8 4 6" xfId="19282"/>
    <cellStyle name="Input 8 4 6 2" xfId="19283"/>
    <cellStyle name="Input 8 4 6 3" xfId="19284"/>
    <cellStyle name="Input 8 4 7" xfId="19285"/>
    <cellStyle name="Input 8 4 7 2" xfId="19286"/>
    <cellStyle name="Input 8 4 7 3" xfId="19287"/>
    <cellStyle name="Input 8 4 8" xfId="19288"/>
    <cellStyle name="Input 8 4 8 2" xfId="19289"/>
    <cellStyle name="Input 8 4 8 3" xfId="19290"/>
    <cellStyle name="Input 8 4 9" xfId="19291"/>
    <cellStyle name="Input 8 4 9 2" xfId="19292"/>
    <cellStyle name="Input 8 4 9 3" xfId="19293"/>
    <cellStyle name="Input 8 5" xfId="19294"/>
    <cellStyle name="Input 8 5 2" xfId="19295"/>
    <cellStyle name="Input 8 5 2 2" xfId="19296"/>
    <cellStyle name="Input 8 5 2 3" xfId="19297"/>
    <cellStyle name="Input 8 5 3" xfId="19298"/>
    <cellStyle name="Input 8 5 3 2" xfId="19299"/>
    <cellStyle name="Input 8 5 3 3" xfId="19300"/>
    <cellStyle name="Input 8 5 4" xfId="19301"/>
    <cellStyle name="Input 8 5 4 2" xfId="19302"/>
    <cellStyle name="Input 8 5 4 3" xfId="19303"/>
    <cellStyle name="Input 8 5 5" xfId="19304"/>
    <cellStyle name="Input 8 5 5 2" xfId="19305"/>
    <cellStyle name="Input 8 5 5 3" xfId="19306"/>
    <cellStyle name="Input 8 5 6" xfId="19307"/>
    <cellStyle name="Input 8 5 6 2" xfId="19308"/>
    <cellStyle name="Input 8 5 6 3" xfId="19309"/>
    <cellStyle name="Input 8 5 7" xfId="19310"/>
    <cellStyle name="Input 8 5 7 2" xfId="19311"/>
    <cellStyle name="Input 8 5 7 3" xfId="19312"/>
    <cellStyle name="Input 8 5 8" xfId="19313"/>
    <cellStyle name="Input 8 5 9" xfId="19314"/>
    <cellStyle name="Input 8 6" xfId="19315"/>
    <cellStyle name="Input 8 6 2" xfId="19316"/>
    <cellStyle name="Input 8 6 2 2" xfId="19317"/>
    <cellStyle name="Input 8 6 2 3" xfId="19318"/>
    <cellStyle name="Input 8 6 3" xfId="19319"/>
    <cellStyle name="Input 8 6 3 2" xfId="19320"/>
    <cellStyle name="Input 8 6 3 3" xfId="19321"/>
    <cellStyle name="Input 8 6 4" xfId="19322"/>
    <cellStyle name="Input 8 6 4 2" xfId="19323"/>
    <cellStyle name="Input 8 6 4 3" xfId="19324"/>
    <cellStyle name="Input 8 6 5" xfId="19325"/>
    <cellStyle name="Input 8 6 5 2" xfId="19326"/>
    <cellStyle name="Input 8 6 5 3" xfId="19327"/>
    <cellStyle name="Input 8 6 6" xfId="19328"/>
    <cellStyle name="Input 8 6 6 2" xfId="19329"/>
    <cellStyle name="Input 8 6 6 3" xfId="19330"/>
    <cellStyle name="Input 8 6 7" xfId="19331"/>
    <cellStyle name="Input 8 6 7 2" xfId="19332"/>
    <cellStyle name="Input 8 6 7 3" xfId="19333"/>
    <cellStyle name="Input 8 6 8" xfId="19334"/>
    <cellStyle name="Input 8 6 9" xfId="19335"/>
    <cellStyle name="Input 8 7" xfId="19336"/>
    <cellStyle name="Input 8 7 2" xfId="19337"/>
    <cellStyle name="Input 8 7 2 2" xfId="19338"/>
    <cellStyle name="Input 8 7 2 3" xfId="19339"/>
    <cellStyle name="Input 8 7 3" xfId="19340"/>
    <cellStyle name="Input 8 7 3 2" xfId="19341"/>
    <cellStyle name="Input 8 7 3 3" xfId="19342"/>
    <cellStyle name="Input 8 7 4" xfId="19343"/>
    <cellStyle name="Input 8 7 4 2" xfId="19344"/>
    <cellStyle name="Input 8 7 4 3" xfId="19345"/>
    <cellStyle name="Input 8 7 5" xfId="19346"/>
    <cellStyle name="Input 8 7 5 2" xfId="19347"/>
    <cellStyle name="Input 8 7 5 3" xfId="19348"/>
    <cellStyle name="Input 8 7 6" xfId="19349"/>
    <cellStyle name="Input 8 7 6 2" xfId="19350"/>
    <cellStyle name="Input 8 7 6 3" xfId="19351"/>
    <cellStyle name="Input 8 7 7" xfId="19352"/>
    <cellStyle name="Input 8 7 7 2" xfId="19353"/>
    <cellStyle name="Input 8 7 7 3" xfId="19354"/>
    <cellStyle name="Input 8 7 8" xfId="19355"/>
    <cellStyle name="Input 8 7 9" xfId="19356"/>
    <cellStyle name="Input 8 8" xfId="19357"/>
    <cellStyle name="Input 8 8 2" xfId="19358"/>
    <cellStyle name="Input 8 8 2 2" xfId="19359"/>
    <cellStyle name="Input 8 8 2 3" xfId="19360"/>
    <cellStyle name="Input 8 8 3" xfId="19361"/>
    <cellStyle name="Input 8 8 3 2" xfId="19362"/>
    <cellStyle name="Input 8 8 3 3" xfId="19363"/>
    <cellStyle name="Input 8 8 4" xfId="19364"/>
    <cellStyle name="Input 8 8 4 2" xfId="19365"/>
    <cellStyle name="Input 8 8 4 3" xfId="19366"/>
    <cellStyle name="Input 8 8 5" xfId="19367"/>
    <cellStyle name="Input 8 8 6" xfId="19368"/>
    <cellStyle name="Input 8 9" xfId="19369"/>
    <cellStyle name="Input 8 9 2" xfId="19370"/>
    <cellStyle name="Input 8 9 3" xfId="19371"/>
    <cellStyle name="Input 9" xfId="19372"/>
    <cellStyle name="Input 9 10" xfId="19373"/>
    <cellStyle name="Input 9 10 2" xfId="19374"/>
    <cellStyle name="Input 9 10 3" xfId="19375"/>
    <cellStyle name="Input 9 11" xfId="19376"/>
    <cellStyle name="Input 9 11 2" xfId="19377"/>
    <cellStyle name="Input 9 11 3" xfId="19378"/>
    <cellStyle name="Input 9 12" xfId="19379"/>
    <cellStyle name="Input 9 12 2" xfId="19380"/>
    <cellStyle name="Input 9 12 3" xfId="19381"/>
    <cellStyle name="Input 9 13" xfId="19382"/>
    <cellStyle name="Input 9 13 2" xfId="19383"/>
    <cellStyle name="Input 9 13 3" xfId="19384"/>
    <cellStyle name="Input 9 14" xfId="19385"/>
    <cellStyle name="Input 9 15" xfId="19386"/>
    <cellStyle name="Input 9 2" xfId="19387"/>
    <cellStyle name="Input 9 2 10" xfId="19388"/>
    <cellStyle name="Input 9 2 10 2" xfId="19389"/>
    <cellStyle name="Input 9 2 10 3" xfId="19390"/>
    <cellStyle name="Input 9 2 11" xfId="19391"/>
    <cellStyle name="Input 9 2 12" xfId="19392"/>
    <cellStyle name="Input 9 2 2" xfId="19393"/>
    <cellStyle name="Input 9 2 2 2" xfId="19394"/>
    <cellStyle name="Input 9 2 2 2 2" xfId="19395"/>
    <cellStyle name="Input 9 2 2 2 3" xfId="19396"/>
    <cellStyle name="Input 9 2 2 3" xfId="19397"/>
    <cellStyle name="Input 9 2 2 3 2" xfId="19398"/>
    <cellStyle name="Input 9 2 2 3 3" xfId="19399"/>
    <cellStyle name="Input 9 2 2 4" xfId="19400"/>
    <cellStyle name="Input 9 2 2 4 2" xfId="19401"/>
    <cellStyle name="Input 9 2 2 4 3" xfId="19402"/>
    <cellStyle name="Input 9 2 2 5" xfId="19403"/>
    <cellStyle name="Input 9 2 2 5 2" xfId="19404"/>
    <cellStyle name="Input 9 2 2 5 3" xfId="19405"/>
    <cellStyle name="Input 9 2 2 6" xfId="19406"/>
    <cellStyle name="Input 9 2 2 6 2" xfId="19407"/>
    <cellStyle name="Input 9 2 2 6 3" xfId="19408"/>
    <cellStyle name="Input 9 2 2 7" xfId="19409"/>
    <cellStyle name="Input 9 2 2 7 2" xfId="19410"/>
    <cellStyle name="Input 9 2 2 7 3" xfId="19411"/>
    <cellStyle name="Input 9 2 2 8" xfId="19412"/>
    <cellStyle name="Input 9 2 2 9" xfId="19413"/>
    <cellStyle name="Input 9 2 3" xfId="19414"/>
    <cellStyle name="Input 9 2 3 2" xfId="19415"/>
    <cellStyle name="Input 9 2 3 2 2" xfId="19416"/>
    <cellStyle name="Input 9 2 3 2 3" xfId="19417"/>
    <cellStyle name="Input 9 2 3 3" xfId="19418"/>
    <cellStyle name="Input 9 2 3 3 2" xfId="19419"/>
    <cellStyle name="Input 9 2 3 3 3" xfId="19420"/>
    <cellStyle name="Input 9 2 3 4" xfId="19421"/>
    <cellStyle name="Input 9 2 3 4 2" xfId="19422"/>
    <cellStyle name="Input 9 2 3 4 3" xfId="19423"/>
    <cellStyle name="Input 9 2 3 5" xfId="19424"/>
    <cellStyle name="Input 9 2 3 5 2" xfId="19425"/>
    <cellStyle name="Input 9 2 3 5 3" xfId="19426"/>
    <cellStyle name="Input 9 2 3 6" xfId="19427"/>
    <cellStyle name="Input 9 2 3 6 2" xfId="19428"/>
    <cellStyle name="Input 9 2 3 6 3" xfId="19429"/>
    <cellStyle name="Input 9 2 3 7" xfId="19430"/>
    <cellStyle name="Input 9 2 3 8" xfId="19431"/>
    <cellStyle name="Input 9 2 4" xfId="19432"/>
    <cellStyle name="Input 9 2 4 2" xfId="19433"/>
    <cellStyle name="Input 9 2 4 2 2" xfId="19434"/>
    <cellStyle name="Input 9 2 4 2 3" xfId="19435"/>
    <cellStyle name="Input 9 2 4 3" xfId="19436"/>
    <cellStyle name="Input 9 2 4 3 2" xfId="19437"/>
    <cellStyle name="Input 9 2 4 3 3" xfId="19438"/>
    <cellStyle name="Input 9 2 4 4" xfId="19439"/>
    <cellStyle name="Input 9 2 4 4 2" xfId="19440"/>
    <cellStyle name="Input 9 2 4 4 3" xfId="19441"/>
    <cellStyle name="Input 9 2 4 5" xfId="19442"/>
    <cellStyle name="Input 9 2 4 5 2" xfId="19443"/>
    <cellStyle name="Input 9 2 4 5 3" xfId="19444"/>
    <cellStyle name="Input 9 2 4 6" xfId="19445"/>
    <cellStyle name="Input 9 2 4 6 2" xfId="19446"/>
    <cellStyle name="Input 9 2 4 6 3" xfId="19447"/>
    <cellStyle name="Input 9 2 4 7" xfId="19448"/>
    <cellStyle name="Input 9 2 4 8" xfId="19449"/>
    <cellStyle name="Input 9 2 5" xfId="19450"/>
    <cellStyle name="Input 9 2 5 2" xfId="19451"/>
    <cellStyle name="Input 9 2 5 3" xfId="19452"/>
    <cellStyle name="Input 9 2 6" xfId="19453"/>
    <cellStyle name="Input 9 2 6 2" xfId="19454"/>
    <cellStyle name="Input 9 2 6 3" xfId="19455"/>
    <cellStyle name="Input 9 2 7" xfId="19456"/>
    <cellStyle name="Input 9 2 7 2" xfId="19457"/>
    <cellStyle name="Input 9 2 7 3" xfId="19458"/>
    <cellStyle name="Input 9 2 8" xfId="19459"/>
    <cellStyle name="Input 9 2 8 2" xfId="19460"/>
    <cellStyle name="Input 9 2 8 3" xfId="19461"/>
    <cellStyle name="Input 9 2 9" xfId="19462"/>
    <cellStyle name="Input 9 2 9 2" xfId="19463"/>
    <cellStyle name="Input 9 2 9 3" xfId="19464"/>
    <cellStyle name="Input 9 3" xfId="19465"/>
    <cellStyle name="Input 9 3 10" xfId="19466"/>
    <cellStyle name="Input 9 3 10 2" xfId="19467"/>
    <cellStyle name="Input 9 3 10 3" xfId="19468"/>
    <cellStyle name="Input 9 3 11" xfId="19469"/>
    <cellStyle name="Input 9 3 12" xfId="19470"/>
    <cellStyle name="Input 9 3 2" xfId="19471"/>
    <cellStyle name="Input 9 3 2 2" xfId="19472"/>
    <cellStyle name="Input 9 3 2 2 2" xfId="19473"/>
    <cellStyle name="Input 9 3 2 2 3" xfId="19474"/>
    <cellStyle name="Input 9 3 2 3" xfId="19475"/>
    <cellStyle name="Input 9 3 2 3 2" xfId="19476"/>
    <cellStyle name="Input 9 3 2 3 3" xfId="19477"/>
    <cellStyle name="Input 9 3 2 4" xfId="19478"/>
    <cellStyle name="Input 9 3 2 4 2" xfId="19479"/>
    <cellStyle name="Input 9 3 2 4 3" xfId="19480"/>
    <cellStyle name="Input 9 3 2 5" xfId="19481"/>
    <cellStyle name="Input 9 3 2 5 2" xfId="19482"/>
    <cellStyle name="Input 9 3 2 5 3" xfId="19483"/>
    <cellStyle name="Input 9 3 2 6" xfId="19484"/>
    <cellStyle name="Input 9 3 2 6 2" xfId="19485"/>
    <cellStyle name="Input 9 3 2 6 3" xfId="19486"/>
    <cellStyle name="Input 9 3 2 7" xfId="19487"/>
    <cellStyle name="Input 9 3 2 7 2" xfId="19488"/>
    <cellStyle name="Input 9 3 2 7 3" xfId="19489"/>
    <cellStyle name="Input 9 3 2 8" xfId="19490"/>
    <cellStyle name="Input 9 3 2 9" xfId="19491"/>
    <cellStyle name="Input 9 3 3" xfId="19492"/>
    <cellStyle name="Input 9 3 3 2" xfId="19493"/>
    <cellStyle name="Input 9 3 3 2 2" xfId="19494"/>
    <cellStyle name="Input 9 3 3 2 3" xfId="19495"/>
    <cellStyle name="Input 9 3 3 3" xfId="19496"/>
    <cellStyle name="Input 9 3 3 3 2" xfId="19497"/>
    <cellStyle name="Input 9 3 3 3 3" xfId="19498"/>
    <cellStyle name="Input 9 3 3 4" xfId="19499"/>
    <cellStyle name="Input 9 3 3 4 2" xfId="19500"/>
    <cellStyle name="Input 9 3 3 4 3" xfId="19501"/>
    <cellStyle name="Input 9 3 3 5" xfId="19502"/>
    <cellStyle name="Input 9 3 3 5 2" xfId="19503"/>
    <cellStyle name="Input 9 3 3 5 3" xfId="19504"/>
    <cellStyle name="Input 9 3 3 6" xfId="19505"/>
    <cellStyle name="Input 9 3 3 6 2" xfId="19506"/>
    <cellStyle name="Input 9 3 3 6 3" xfId="19507"/>
    <cellStyle name="Input 9 3 3 7" xfId="19508"/>
    <cellStyle name="Input 9 3 3 8" xfId="19509"/>
    <cellStyle name="Input 9 3 4" xfId="19510"/>
    <cellStyle name="Input 9 3 4 2" xfId="19511"/>
    <cellStyle name="Input 9 3 4 2 2" xfId="19512"/>
    <cellStyle name="Input 9 3 4 2 3" xfId="19513"/>
    <cellStyle name="Input 9 3 4 3" xfId="19514"/>
    <cellStyle name="Input 9 3 4 3 2" xfId="19515"/>
    <cellStyle name="Input 9 3 4 3 3" xfId="19516"/>
    <cellStyle name="Input 9 3 4 4" xfId="19517"/>
    <cellStyle name="Input 9 3 4 4 2" xfId="19518"/>
    <cellStyle name="Input 9 3 4 4 3" xfId="19519"/>
    <cellStyle name="Input 9 3 4 5" xfId="19520"/>
    <cellStyle name="Input 9 3 4 5 2" xfId="19521"/>
    <cellStyle name="Input 9 3 4 5 3" xfId="19522"/>
    <cellStyle name="Input 9 3 4 6" xfId="19523"/>
    <cellStyle name="Input 9 3 4 6 2" xfId="19524"/>
    <cellStyle name="Input 9 3 4 6 3" xfId="19525"/>
    <cellStyle name="Input 9 3 4 7" xfId="19526"/>
    <cellStyle name="Input 9 3 4 8" xfId="19527"/>
    <cellStyle name="Input 9 3 5" xfId="19528"/>
    <cellStyle name="Input 9 3 5 2" xfId="19529"/>
    <cellStyle name="Input 9 3 5 3" xfId="19530"/>
    <cellStyle name="Input 9 3 6" xfId="19531"/>
    <cellStyle name="Input 9 3 6 2" xfId="19532"/>
    <cellStyle name="Input 9 3 6 3" xfId="19533"/>
    <cellStyle name="Input 9 3 7" xfId="19534"/>
    <cellStyle name="Input 9 3 7 2" xfId="19535"/>
    <cellStyle name="Input 9 3 7 3" xfId="19536"/>
    <cellStyle name="Input 9 3 8" xfId="19537"/>
    <cellStyle name="Input 9 3 8 2" xfId="19538"/>
    <cellStyle name="Input 9 3 8 3" xfId="19539"/>
    <cellStyle name="Input 9 3 9" xfId="19540"/>
    <cellStyle name="Input 9 3 9 2" xfId="19541"/>
    <cellStyle name="Input 9 3 9 3" xfId="19542"/>
    <cellStyle name="Input 9 4" xfId="19543"/>
    <cellStyle name="Input 9 4 10" xfId="19544"/>
    <cellStyle name="Input 9 4 10 2" xfId="19545"/>
    <cellStyle name="Input 9 4 10 3" xfId="19546"/>
    <cellStyle name="Input 9 4 11" xfId="19547"/>
    <cellStyle name="Input 9 4 12" xfId="19548"/>
    <cellStyle name="Input 9 4 2" xfId="19549"/>
    <cellStyle name="Input 9 4 2 2" xfId="19550"/>
    <cellStyle name="Input 9 4 2 2 2" xfId="19551"/>
    <cellStyle name="Input 9 4 2 2 3" xfId="19552"/>
    <cellStyle name="Input 9 4 2 3" xfId="19553"/>
    <cellStyle name="Input 9 4 2 3 2" xfId="19554"/>
    <cellStyle name="Input 9 4 2 3 3" xfId="19555"/>
    <cellStyle name="Input 9 4 2 4" xfId="19556"/>
    <cellStyle name="Input 9 4 2 4 2" xfId="19557"/>
    <cellStyle name="Input 9 4 2 4 3" xfId="19558"/>
    <cellStyle name="Input 9 4 2 5" xfId="19559"/>
    <cellStyle name="Input 9 4 2 5 2" xfId="19560"/>
    <cellStyle name="Input 9 4 2 5 3" xfId="19561"/>
    <cellStyle name="Input 9 4 2 6" xfId="19562"/>
    <cellStyle name="Input 9 4 2 6 2" xfId="19563"/>
    <cellStyle name="Input 9 4 2 6 3" xfId="19564"/>
    <cellStyle name="Input 9 4 2 7" xfId="19565"/>
    <cellStyle name="Input 9 4 2 7 2" xfId="19566"/>
    <cellStyle name="Input 9 4 2 7 3" xfId="19567"/>
    <cellStyle name="Input 9 4 2 8" xfId="19568"/>
    <cellStyle name="Input 9 4 2 9" xfId="19569"/>
    <cellStyle name="Input 9 4 3" xfId="19570"/>
    <cellStyle name="Input 9 4 3 2" xfId="19571"/>
    <cellStyle name="Input 9 4 3 2 2" xfId="19572"/>
    <cellStyle name="Input 9 4 3 2 3" xfId="19573"/>
    <cellStyle name="Input 9 4 3 3" xfId="19574"/>
    <cellStyle name="Input 9 4 3 3 2" xfId="19575"/>
    <cellStyle name="Input 9 4 3 3 3" xfId="19576"/>
    <cellStyle name="Input 9 4 3 4" xfId="19577"/>
    <cellStyle name="Input 9 4 3 4 2" xfId="19578"/>
    <cellStyle name="Input 9 4 3 4 3" xfId="19579"/>
    <cellStyle name="Input 9 4 3 5" xfId="19580"/>
    <cellStyle name="Input 9 4 3 5 2" xfId="19581"/>
    <cellStyle name="Input 9 4 3 5 3" xfId="19582"/>
    <cellStyle name="Input 9 4 3 6" xfId="19583"/>
    <cellStyle name="Input 9 4 3 6 2" xfId="19584"/>
    <cellStyle name="Input 9 4 3 6 3" xfId="19585"/>
    <cellStyle name="Input 9 4 3 7" xfId="19586"/>
    <cellStyle name="Input 9 4 3 8" xfId="19587"/>
    <cellStyle name="Input 9 4 4" xfId="19588"/>
    <cellStyle name="Input 9 4 4 2" xfId="19589"/>
    <cellStyle name="Input 9 4 4 2 2" xfId="19590"/>
    <cellStyle name="Input 9 4 4 2 3" xfId="19591"/>
    <cellStyle name="Input 9 4 4 3" xfId="19592"/>
    <cellStyle name="Input 9 4 4 3 2" xfId="19593"/>
    <cellStyle name="Input 9 4 4 3 3" xfId="19594"/>
    <cellStyle name="Input 9 4 4 4" xfId="19595"/>
    <cellStyle name="Input 9 4 4 4 2" xfId="19596"/>
    <cellStyle name="Input 9 4 4 4 3" xfId="19597"/>
    <cellStyle name="Input 9 4 4 5" xfId="19598"/>
    <cellStyle name="Input 9 4 4 5 2" xfId="19599"/>
    <cellStyle name="Input 9 4 4 5 3" xfId="19600"/>
    <cellStyle name="Input 9 4 4 6" xfId="19601"/>
    <cellStyle name="Input 9 4 4 6 2" xfId="19602"/>
    <cellStyle name="Input 9 4 4 6 3" xfId="19603"/>
    <cellStyle name="Input 9 4 4 7" xfId="19604"/>
    <cellStyle name="Input 9 4 4 8" xfId="19605"/>
    <cellStyle name="Input 9 4 5" xfId="19606"/>
    <cellStyle name="Input 9 4 5 2" xfId="19607"/>
    <cellStyle name="Input 9 4 5 3" xfId="19608"/>
    <cellStyle name="Input 9 4 6" xfId="19609"/>
    <cellStyle name="Input 9 4 6 2" xfId="19610"/>
    <cellStyle name="Input 9 4 6 3" xfId="19611"/>
    <cellStyle name="Input 9 4 7" xfId="19612"/>
    <cellStyle name="Input 9 4 7 2" xfId="19613"/>
    <cellStyle name="Input 9 4 7 3" xfId="19614"/>
    <cellStyle name="Input 9 4 8" xfId="19615"/>
    <cellStyle name="Input 9 4 8 2" xfId="19616"/>
    <cellStyle name="Input 9 4 8 3" xfId="19617"/>
    <cellStyle name="Input 9 4 9" xfId="19618"/>
    <cellStyle name="Input 9 4 9 2" xfId="19619"/>
    <cellStyle name="Input 9 4 9 3" xfId="19620"/>
    <cellStyle name="Input 9 5" xfId="19621"/>
    <cellStyle name="Input 9 5 2" xfId="19622"/>
    <cellStyle name="Input 9 5 2 2" xfId="19623"/>
    <cellStyle name="Input 9 5 2 3" xfId="19624"/>
    <cellStyle name="Input 9 5 3" xfId="19625"/>
    <cellStyle name="Input 9 5 3 2" xfId="19626"/>
    <cellStyle name="Input 9 5 3 3" xfId="19627"/>
    <cellStyle name="Input 9 5 4" xfId="19628"/>
    <cellStyle name="Input 9 5 4 2" xfId="19629"/>
    <cellStyle name="Input 9 5 4 3" xfId="19630"/>
    <cellStyle name="Input 9 5 5" xfId="19631"/>
    <cellStyle name="Input 9 5 5 2" xfId="19632"/>
    <cellStyle name="Input 9 5 5 3" xfId="19633"/>
    <cellStyle name="Input 9 5 6" xfId="19634"/>
    <cellStyle name="Input 9 5 6 2" xfId="19635"/>
    <cellStyle name="Input 9 5 6 3" xfId="19636"/>
    <cellStyle name="Input 9 5 7" xfId="19637"/>
    <cellStyle name="Input 9 5 7 2" xfId="19638"/>
    <cellStyle name="Input 9 5 7 3" xfId="19639"/>
    <cellStyle name="Input 9 5 8" xfId="19640"/>
    <cellStyle name="Input 9 5 9" xfId="19641"/>
    <cellStyle name="Input 9 6" xfId="19642"/>
    <cellStyle name="Input 9 6 2" xfId="19643"/>
    <cellStyle name="Input 9 6 2 2" xfId="19644"/>
    <cellStyle name="Input 9 6 2 3" xfId="19645"/>
    <cellStyle name="Input 9 6 3" xfId="19646"/>
    <cellStyle name="Input 9 6 3 2" xfId="19647"/>
    <cellStyle name="Input 9 6 3 3" xfId="19648"/>
    <cellStyle name="Input 9 6 4" xfId="19649"/>
    <cellStyle name="Input 9 6 4 2" xfId="19650"/>
    <cellStyle name="Input 9 6 4 3" xfId="19651"/>
    <cellStyle name="Input 9 6 5" xfId="19652"/>
    <cellStyle name="Input 9 6 5 2" xfId="19653"/>
    <cellStyle name="Input 9 6 5 3" xfId="19654"/>
    <cellStyle name="Input 9 6 6" xfId="19655"/>
    <cellStyle name="Input 9 6 6 2" xfId="19656"/>
    <cellStyle name="Input 9 6 6 3" xfId="19657"/>
    <cellStyle name="Input 9 6 7" xfId="19658"/>
    <cellStyle name="Input 9 6 7 2" xfId="19659"/>
    <cellStyle name="Input 9 6 7 3" xfId="19660"/>
    <cellStyle name="Input 9 6 8" xfId="19661"/>
    <cellStyle name="Input 9 6 9" xfId="19662"/>
    <cellStyle name="Input 9 7" xfId="19663"/>
    <cellStyle name="Input 9 7 2" xfId="19664"/>
    <cellStyle name="Input 9 7 2 2" xfId="19665"/>
    <cellStyle name="Input 9 7 2 3" xfId="19666"/>
    <cellStyle name="Input 9 7 3" xfId="19667"/>
    <cellStyle name="Input 9 7 3 2" xfId="19668"/>
    <cellStyle name="Input 9 7 3 3" xfId="19669"/>
    <cellStyle name="Input 9 7 4" xfId="19670"/>
    <cellStyle name="Input 9 7 4 2" xfId="19671"/>
    <cellStyle name="Input 9 7 4 3" xfId="19672"/>
    <cellStyle name="Input 9 7 5" xfId="19673"/>
    <cellStyle name="Input 9 7 5 2" xfId="19674"/>
    <cellStyle name="Input 9 7 5 3" xfId="19675"/>
    <cellStyle name="Input 9 7 6" xfId="19676"/>
    <cellStyle name="Input 9 7 6 2" xfId="19677"/>
    <cellStyle name="Input 9 7 6 3" xfId="19678"/>
    <cellStyle name="Input 9 7 7" xfId="19679"/>
    <cellStyle name="Input 9 7 7 2" xfId="19680"/>
    <cellStyle name="Input 9 7 7 3" xfId="19681"/>
    <cellStyle name="Input 9 7 8" xfId="19682"/>
    <cellStyle name="Input 9 7 9" xfId="19683"/>
    <cellStyle name="Input 9 8" xfId="19684"/>
    <cellStyle name="Input 9 8 2" xfId="19685"/>
    <cellStyle name="Input 9 8 2 2" xfId="19686"/>
    <cellStyle name="Input 9 8 2 3" xfId="19687"/>
    <cellStyle name="Input 9 8 3" xfId="19688"/>
    <cellStyle name="Input 9 8 3 2" xfId="19689"/>
    <cellStyle name="Input 9 8 3 3" xfId="19690"/>
    <cellStyle name="Input 9 8 4" xfId="19691"/>
    <cellStyle name="Input 9 8 4 2" xfId="19692"/>
    <cellStyle name="Input 9 8 4 3" xfId="19693"/>
    <cellStyle name="Input 9 8 5" xfId="19694"/>
    <cellStyle name="Input 9 8 6" xfId="19695"/>
    <cellStyle name="Input 9 9" xfId="19696"/>
    <cellStyle name="Input 9 9 2" xfId="19697"/>
    <cellStyle name="Input 9 9 3" xfId="19698"/>
    <cellStyle name="Input_BURE COMMERCE" xfId="53818"/>
    <cellStyle name="Insatisfaisant" xfId="53819"/>
    <cellStyle name="Isticanje1 2" xfId="76"/>
    <cellStyle name="Isticanje1 2 2" xfId="418"/>
    <cellStyle name="Isticanje1 2 2 2" xfId="19699"/>
    <cellStyle name="Isticanje1 2 3" xfId="487"/>
    <cellStyle name="Isticanje1 3" xfId="19700"/>
    <cellStyle name="Isticanje1 3 2" xfId="19701"/>
    <cellStyle name="Isticanje1 4" xfId="19702"/>
    <cellStyle name="Isticanje2 2" xfId="77"/>
    <cellStyle name="Isticanje2 2 2" xfId="419"/>
    <cellStyle name="Isticanje2 2 2 2" xfId="19703"/>
    <cellStyle name="Isticanje2 2 3" xfId="488"/>
    <cellStyle name="Isticanje2 3" xfId="19704"/>
    <cellStyle name="Isticanje2 3 2" xfId="19705"/>
    <cellStyle name="Isticanje2 4" xfId="19706"/>
    <cellStyle name="Isticanje3 2" xfId="78"/>
    <cellStyle name="Isticanje3 2 2" xfId="420"/>
    <cellStyle name="Isticanje3 2 2 2" xfId="19707"/>
    <cellStyle name="Isticanje3 2 3" xfId="489"/>
    <cellStyle name="Isticanje3 3" xfId="19708"/>
    <cellStyle name="Isticanje3 3 2" xfId="19709"/>
    <cellStyle name="Isticanje3 4" xfId="19710"/>
    <cellStyle name="Isticanje4 2" xfId="79"/>
    <cellStyle name="Isticanje4 2 2" xfId="421"/>
    <cellStyle name="Isticanje4 2 2 2" xfId="19711"/>
    <cellStyle name="Isticanje4 2 3" xfId="490"/>
    <cellStyle name="Isticanje4 3" xfId="19712"/>
    <cellStyle name="Isticanje4 3 2" xfId="19713"/>
    <cellStyle name="Isticanje4 4" xfId="19714"/>
    <cellStyle name="Isticanje5 2" xfId="80"/>
    <cellStyle name="Isticanje5 2 2" xfId="491"/>
    <cellStyle name="Isticanje5 2 2 2" xfId="19715"/>
    <cellStyle name="Isticanje5 3" xfId="19716"/>
    <cellStyle name="Isticanje5 3 2" xfId="19717"/>
    <cellStyle name="Isticanje5 4" xfId="19718"/>
    <cellStyle name="Isticanje6 2" xfId="81"/>
    <cellStyle name="Isticanje6 2 2" xfId="423"/>
    <cellStyle name="Isticanje6 2 2 2" xfId="19719"/>
    <cellStyle name="Isticanje6 2 3" xfId="492"/>
    <cellStyle name="Isticanje6 3" xfId="19720"/>
    <cellStyle name="Isticanje6 3 2" xfId="19721"/>
    <cellStyle name="Isticanje6 4" xfId="19722"/>
    <cellStyle name="Izlaz 10" xfId="19723"/>
    <cellStyle name="Izlaz 2" xfId="82"/>
    <cellStyle name="Izlaz 2 2" xfId="424"/>
    <cellStyle name="Izlaz 2 2 2" xfId="19724"/>
    <cellStyle name="Izlaz 2 2 2 2" xfId="19725"/>
    <cellStyle name="Izlaz 2 2 2 2 2" xfId="19726"/>
    <cellStyle name="Izlaz 2 2 2 2 2 10" xfId="19727"/>
    <cellStyle name="Izlaz 2 2 2 2 2 10 2" xfId="19728"/>
    <cellStyle name="Izlaz 2 2 2 2 2 10 3" xfId="19729"/>
    <cellStyle name="Izlaz 2 2 2 2 2 11" xfId="19730"/>
    <cellStyle name="Izlaz 2 2 2 2 2 11 2" xfId="19731"/>
    <cellStyle name="Izlaz 2 2 2 2 2 11 3" xfId="19732"/>
    <cellStyle name="Izlaz 2 2 2 2 2 12" xfId="19733"/>
    <cellStyle name="Izlaz 2 2 2 2 2 12 2" xfId="19734"/>
    <cellStyle name="Izlaz 2 2 2 2 2 12 3" xfId="19735"/>
    <cellStyle name="Izlaz 2 2 2 2 2 13" xfId="19736"/>
    <cellStyle name="Izlaz 2 2 2 2 2 13 2" xfId="19737"/>
    <cellStyle name="Izlaz 2 2 2 2 2 13 3" xfId="19738"/>
    <cellStyle name="Izlaz 2 2 2 2 2 14" xfId="19739"/>
    <cellStyle name="Izlaz 2 2 2 2 2 15" xfId="19740"/>
    <cellStyle name="Izlaz 2 2 2 2 2 2" xfId="19741"/>
    <cellStyle name="Izlaz 2 2 2 2 2 2 10" xfId="19742"/>
    <cellStyle name="Izlaz 2 2 2 2 2 2 10 2" xfId="19743"/>
    <cellStyle name="Izlaz 2 2 2 2 2 2 10 3" xfId="19744"/>
    <cellStyle name="Izlaz 2 2 2 2 2 2 11" xfId="19745"/>
    <cellStyle name="Izlaz 2 2 2 2 2 2 12" xfId="19746"/>
    <cellStyle name="Izlaz 2 2 2 2 2 2 2" xfId="19747"/>
    <cellStyle name="Izlaz 2 2 2 2 2 2 2 2" xfId="19748"/>
    <cellStyle name="Izlaz 2 2 2 2 2 2 2 2 2" xfId="19749"/>
    <cellStyle name="Izlaz 2 2 2 2 2 2 2 2 3" xfId="19750"/>
    <cellStyle name="Izlaz 2 2 2 2 2 2 2 3" xfId="19751"/>
    <cellStyle name="Izlaz 2 2 2 2 2 2 2 3 2" xfId="19752"/>
    <cellStyle name="Izlaz 2 2 2 2 2 2 2 3 3" xfId="19753"/>
    <cellStyle name="Izlaz 2 2 2 2 2 2 2 4" xfId="19754"/>
    <cellStyle name="Izlaz 2 2 2 2 2 2 2 4 2" xfId="19755"/>
    <cellStyle name="Izlaz 2 2 2 2 2 2 2 4 3" xfId="19756"/>
    <cellStyle name="Izlaz 2 2 2 2 2 2 2 5" xfId="19757"/>
    <cellStyle name="Izlaz 2 2 2 2 2 2 2 5 2" xfId="19758"/>
    <cellStyle name="Izlaz 2 2 2 2 2 2 2 5 3" xfId="19759"/>
    <cellStyle name="Izlaz 2 2 2 2 2 2 2 6" xfId="19760"/>
    <cellStyle name="Izlaz 2 2 2 2 2 2 2 6 2" xfId="19761"/>
    <cellStyle name="Izlaz 2 2 2 2 2 2 2 6 3" xfId="19762"/>
    <cellStyle name="Izlaz 2 2 2 2 2 2 2 7" xfId="19763"/>
    <cellStyle name="Izlaz 2 2 2 2 2 2 2 7 2" xfId="19764"/>
    <cellStyle name="Izlaz 2 2 2 2 2 2 2 7 3" xfId="19765"/>
    <cellStyle name="Izlaz 2 2 2 2 2 2 2 8" xfId="19766"/>
    <cellStyle name="Izlaz 2 2 2 2 2 2 2 9" xfId="19767"/>
    <cellStyle name="Izlaz 2 2 2 2 2 2 3" xfId="19768"/>
    <cellStyle name="Izlaz 2 2 2 2 2 2 3 2" xfId="19769"/>
    <cellStyle name="Izlaz 2 2 2 2 2 2 3 2 2" xfId="19770"/>
    <cellStyle name="Izlaz 2 2 2 2 2 2 3 2 3" xfId="19771"/>
    <cellStyle name="Izlaz 2 2 2 2 2 2 3 3" xfId="19772"/>
    <cellStyle name="Izlaz 2 2 2 2 2 2 3 3 2" xfId="19773"/>
    <cellStyle name="Izlaz 2 2 2 2 2 2 3 3 3" xfId="19774"/>
    <cellStyle name="Izlaz 2 2 2 2 2 2 3 4" xfId="19775"/>
    <cellStyle name="Izlaz 2 2 2 2 2 2 3 4 2" xfId="19776"/>
    <cellStyle name="Izlaz 2 2 2 2 2 2 3 4 3" xfId="19777"/>
    <cellStyle name="Izlaz 2 2 2 2 2 2 3 5" xfId="19778"/>
    <cellStyle name="Izlaz 2 2 2 2 2 2 3 5 2" xfId="19779"/>
    <cellStyle name="Izlaz 2 2 2 2 2 2 3 5 3" xfId="19780"/>
    <cellStyle name="Izlaz 2 2 2 2 2 2 3 6" xfId="19781"/>
    <cellStyle name="Izlaz 2 2 2 2 2 2 3 6 2" xfId="19782"/>
    <cellStyle name="Izlaz 2 2 2 2 2 2 3 6 3" xfId="19783"/>
    <cellStyle name="Izlaz 2 2 2 2 2 2 3 7" xfId="19784"/>
    <cellStyle name="Izlaz 2 2 2 2 2 2 3 8" xfId="19785"/>
    <cellStyle name="Izlaz 2 2 2 2 2 2 4" xfId="19786"/>
    <cellStyle name="Izlaz 2 2 2 2 2 2 4 2" xfId="19787"/>
    <cellStyle name="Izlaz 2 2 2 2 2 2 4 2 2" xfId="19788"/>
    <cellStyle name="Izlaz 2 2 2 2 2 2 4 2 3" xfId="19789"/>
    <cellStyle name="Izlaz 2 2 2 2 2 2 4 3" xfId="19790"/>
    <cellStyle name="Izlaz 2 2 2 2 2 2 4 3 2" xfId="19791"/>
    <cellStyle name="Izlaz 2 2 2 2 2 2 4 3 3" xfId="19792"/>
    <cellStyle name="Izlaz 2 2 2 2 2 2 4 4" xfId="19793"/>
    <cellStyle name="Izlaz 2 2 2 2 2 2 4 4 2" xfId="19794"/>
    <cellStyle name="Izlaz 2 2 2 2 2 2 4 4 3" xfId="19795"/>
    <cellStyle name="Izlaz 2 2 2 2 2 2 4 5" xfId="19796"/>
    <cellStyle name="Izlaz 2 2 2 2 2 2 4 5 2" xfId="19797"/>
    <cellStyle name="Izlaz 2 2 2 2 2 2 4 5 3" xfId="19798"/>
    <cellStyle name="Izlaz 2 2 2 2 2 2 4 6" xfId="19799"/>
    <cellStyle name="Izlaz 2 2 2 2 2 2 4 6 2" xfId="19800"/>
    <cellStyle name="Izlaz 2 2 2 2 2 2 4 6 3" xfId="19801"/>
    <cellStyle name="Izlaz 2 2 2 2 2 2 4 7" xfId="19802"/>
    <cellStyle name="Izlaz 2 2 2 2 2 2 4 8" xfId="19803"/>
    <cellStyle name="Izlaz 2 2 2 2 2 2 5" xfId="19804"/>
    <cellStyle name="Izlaz 2 2 2 2 2 2 5 2" xfId="19805"/>
    <cellStyle name="Izlaz 2 2 2 2 2 2 5 3" xfId="19806"/>
    <cellStyle name="Izlaz 2 2 2 2 2 2 6" xfId="19807"/>
    <cellStyle name="Izlaz 2 2 2 2 2 2 6 2" xfId="19808"/>
    <cellStyle name="Izlaz 2 2 2 2 2 2 6 3" xfId="19809"/>
    <cellStyle name="Izlaz 2 2 2 2 2 2 7" xfId="19810"/>
    <cellStyle name="Izlaz 2 2 2 2 2 2 7 2" xfId="19811"/>
    <cellStyle name="Izlaz 2 2 2 2 2 2 7 3" xfId="19812"/>
    <cellStyle name="Izlaz 2 2 2 2 2 2 8" xfId="19813"/>
    <cellStyle name="Izlaz 2 2 2 2 2 2 8 2" xfId="19814"/>
    <cellStyle name="Izlaz 2 2 2 2 2 2 8 3" xfId="19815"/>
    <cellStyle name="Izlaz 2 2 2 2 2 2 9" xfId="19816"/>
    <cellStyle name="Izlaz 2 2 2 2 2 2 9 2" xfId="19817"/>
    <cellStyle name="Izlaz 2 2 2 2 2 2 9 3" xfId="19818"/>
    <cellStyle name="Izlaz 2 2 2 2 2 3" xfId="19819"/>
    <cellStyle name="Izlaz 2 2 2 2 2 3 10" xfId="19820"/>
    <cellStyle name="Izlaz 2 2 2 2 2 3 10 2" xfId="19821"/>
    <cellStyle name="Izlaz 2 2 2 2 2 3 10 3" xfId="19822"/>
    <cellStyle name="Izlaz 2 2 2 2 2 3 11" xfId="19823"/>
    <cellStyle name="Izlaz 2 2 2 2 2 3 12" xfId="19824"/>
    <cellStyle name="Izlaz 2 2 2 2 2 3 2" xfId="19825"/>
    <cellStyle name="Izlaz 2 2 2 2 2 3 2 2" xfId="19826"/>
    <cellStyle name="Izlaz 2 2 2 2 2 3 2 2 2" xfId="19827"/>
    <cellStyle name="Izlaz 2 2 2 2 2 3 2 2 3" xfId="19828"/>
    <cellStyle name="Izlaz 2 2 2 2 2 3 2 3" xfId="19829"/>
    <cellStyle name="Izlaz 2 2 2 2 2 3 2 3 2" xfId="19830"/>
    <cellStyle name="Izlaz 2 2 2 2 2 3 2 3 3" xfId="19831"/>
    <cellStyle name="Izlaz 2 2 2 2 2 3 2 4" xfId="19832"/>
    <cellStyle name="Izlaz 2 2 2 2 2 3 2 4 2" xfId="19833"/>
    <cellStyle name="Izlaz 2 2 2 2 2 3 2 4 3" xfId="19834"/>
    <cellStyle name="Izlaz 2 2 2 2 2 3 2 5" xfId="19835"/>
    <cellStyle name="Izlaz 2 2 2 2 2 3 2 5 2" xfId="19836"/>
    <cellStyle name="Izlaz 2 2 2 2 2 3 2 5 3" xfId="19837"/>
    <cellStyle name="Izlaz 2 2 2 2 2 3 2 6" xfId="19838"/>
    <cellStyle name="Izlaz 2 2 2 2 2 3 2 6 2" xfId="19839"/>
    <cellStyle name="Izlaz 2 2 2 2 2 3 2 6 3" xfId="19840"/>
    <cellStyle name="Izlaz 2 2 2 2 2 3 2 7" xfId="19841"/>
    <cellStyle name="Izlaz 2 2 2 2 2 3 2 7 2" xfId="19842"/>
    <cellStyle name="Izlaz 2 2 2 2 2 3 2 7 3" xfId="19843"/>
    <cellStyle name="Izlaz 2 2 2 2 2 3 2 8" xfId="19844"/>
    <cellStyle name="Izlaz 2 2 2 2 2 3 2 9" xfId="19845"/>
    <cellStyle name="Izlaz 2 2 2 2 2 3 3" xfId="19846"/>
    <cellStyle name="Izlaz 2 2 2 2 2 3 3 2" xfId="19847"/>
    <cellStyle name="Izlaz 2 2 2 2 2 3 3 2 2" xfId="19848"/>
    <cellStyle name="Izlaz 2 2 2 2 2 3 3 2 3" xfId="19849"/>
    <cellStyle name="Izlaz 2 2 2 2 2 3 3 3" xfId="19850"/>
    <cellStyle name="Izlaz 2 2 2 2 2 3 3 3 2" xfId="19851"/>
    <cellStyle name="Izlaz 2 2 2 2 2 3 3 3 3" xfId="19852"/>
    <cellStyle name="Izlaz 2 2 2 2 2 3 3 4" xfId="19853"/>
    <cellStyle name="Izlaz 2 2 2 2 2 3 3 4 2" xfId="19854"/>
    <cellStyle name="Izlaz 2 2 2 2 2 3 3 4 3" xfId="19855"/>
    <cellStyle name="Izlaz 2 2 2 2 2 3 3 5" xfId="19856"/>
    <cellStyle name="Izlaz 2 2 2 2 2 3 3 5 2" xfId="19857"/>
    <cellStyle name="Izlaz 2 2 2 2 2 3 3 5 3" xfId="19858"/>
    <cellStyle name="Izlaz 2 2 2 2 2 3 3 6" xfId="19859"/>
    <cellStyle name="Izlaz 2 2 2 2 2 3 3 6 2" xfId="19860"/>
    <cellStyle name="Izlaz 2 2 2 2 2 3 3 6 3" xfId="19861"/>
    <cellStyle name="Izlaz 2 2 2 2 2 3 3 7" xfId="19862"/>
    <cellStyle name="Izlaz 2 2 2 2 2 3 3 8" xfId="19863"/>
    <cellStyle name="Izlaz 2 2 2 2 2 3 4" xfId="19864"/>
    <cellStyle name="Izlaz 2 2 2 2 2 3 4 2" xfId="19865"/>
    <cellStyle name="Izlaz 2 2 2 2 2 3 4 2 2" xfId="19866"/>
    <cellStyle name="Izlaz 2 2 2 2 2 3 4 2 3" xfId="19867"/>
    <cellStyle name="Izlaz 2 2 2 2 2 3 4 3" xfId="19868"/>
    <cellStyle name="Izlaz 2 2 2 2 2 3 4 3 2" xfId="19869"/>
    <cellStyle name="Izlaz 2 2 2 2 2 3 4 3 3" xfId="19870"/>
    <cellStyle name="Izlaz 2 2 2 2 2 3 4 4" xfId="19871"/>
    <cellStyle name="Izlaz 2 2 2 2 2 3 4 4 2" xfId="19872"/>
    <cellStyle name="Izlaz 2 2 2 2 2 3 4 4 3" xfId="19873"/>
    <cellStyle name="Izlaz 2 2 2 2 2 3 4 5" xfId="19874"/>
    <cellStyle name="Izlaz 2 2 2 2 2 3 4 5 2" xfId="19875"/>
    <cellStyle name="Izlaz 2 2 2 2 2 3 4 5 3" xfId="19876"/>
    <cellStyle name="Izlaz 2 2 2 2 2 3 4 6" xfId="19877"/>
    <cellStyle name="Izlaz 2 2 2 2 2 3 4 6 2" xfId="19878"/>
    <cellStyle name="Izlaz 2 2 2 2 2 3 4 6 3" xfId="19879"/>
    <cellStyle name="Izlaz 2 2 2 2 2 3 4 7" xfId="19880"/>
    <cellStyle name="Izlaz 2 2 2 2 2 3 4 8" xfId="19881"/>
    <cellStyle name="Izlaz 2 2 2 2 2 3 5" xfId="19882"/>
    <cellStyle name="Izlaz 2 2 2 2 2 3 5 2" xfId="19883"/>
    <cellStyle name="Izlaz 2 2 2 2 2 3 5 3" xfId="19884"/>
    <cellStyle name="Izlaz 2 2 2 2 2 3 6" xfId="19885"/>
    <cellStyle name="Izlaz 2 2 2 2 2 3 6 2" xfId="19886"/>
    <cellStyle name="Izlaz 2 2 2 2 2 3 6 3" xfId="19887"/>
    <cellStyle name="Izlaz 2 2 2 2 2 3 7" xfId="19888"/>
    <cellStyle name="Izlaz 2 2 2 2 2 3 7 2" xfId="19889"/>
    <cellStyle name="Izlaz 2 2 2 2 2 3 7 3" xfId="19890"/>
    <cellStyle name="Izlaz 2 2 2 2 2 3 8" xfId="19891"/>
    <cellStyle name="Izlaz 2 2 2 2 2 3 8 2" xfId="19892"/>
    <cellStyle name="Izlaz 2 2 2 2 2 3 8 3" xfId="19893"/>
    <cellStyle name="Izlaz 2 2 2 2 2 3 9" xfId="19894"/>
    <cellStyle name="Izlaz 2 2 2 2 2 3 9 2" xfId="19895"/>
    <cellStyle name="Izlaz 2 2 2 2 2 3 9 3" xfId="19896"/>
    <cellStyle name="Izlaz 2 2 2 2 2 4" xfId="19897"/>
    <cellStyle name="Izlaz 2 2 2 2 2 4 10" xfId="19898"/>
    <cellStyle name="Izlaz 2 2 2 2 2 4 10 2" xfId="19899"/>
    <cellStyle name="Izlaz 2 2 2 2 2 4 10 3" xfId="19900"/>
    <cellStyle name="Izlaz 2 2 2 2 2 4 11" xfId="19901"/>
    <cellStyle name="Izlaz 2 2 2 2 2 4 12" xfId="19902"/>
    <cellStyle name="Izlaz 2 2 2 2 2 4 2" xfId="19903"/>
    <cellStyle name="Izlaz 2 2 2 2 2 4 2 2" xfId="19904"/>
    <cellStyle name="Izlaz 2 2 2 2 2 4 2 2 2" xfId="19905"/>
    <cellStyle name="Izlaz 2 2 2 2 2 4 2 2 3" xfId="19906"/>
    <cellStyle name="Izlaz 2 2 2 2 2 4 2 3" xfId="19907"/>
    <cellStyle name="Izlaz 2 2 2 2 2 4 2 3 2" xfId="19908"/>
    <cellStyle name="Izlaz 2 2 2 2 2 4 2 3 3" xfId="19909"/>
    <cellStyle name="Izlaz 2 2 2 2 2 4 2 4" xfId="19910"/>
    <cellStyle name="Izlaz 2 2 2 2 2 4 2 4 2" xfId="19911"/>
    <cellStyle name="Izlaz 2 2 2 2 2 4 2 4 3" xfId="19912"/>
    <cellStyle name="Izlaz 2 2 2 2 2 4 2 5" xfId="19913"/>
    <cellStyle name="Izlaz 2 2 2 2 2 4 2 5 2" xfId="19914"/>
    <cellStyle name="Izlaz 2 2 2 2 2 4 2 5 3" xfId="19915"/>
    <cellStyle name="Izlaz 2 2 2 2 2 4 2 6" xfId="19916"/>
    <cellStyle name="Izlaz 2 2 2 2 2 4 2 6 2" xfId="19917"/>
    <cellStyle name="Izlaz 2 2 2 2 2 4 2 6 3" xfId="19918"/>
    <cellStyle name="Izlaz 2 2 2 2 2 4 2 7" xfId="19919"/>
    <cellStyle name="Izlaz 2 2 2 2 2 4 2 7 2" xfId="19920"/>
    <cellStyle name="Izlaz 2 2 2 2 2 4 2 7 3" xfId="19921"/>
    <cellStyle name="Izlaz 2 2 2 2 2 4 2 8" xfId="19922"/>
    <cellStyle name="Izlaz 2 2 2 2 2 4 2 9" xfId="19923"/>
    <cellStyle name="Izlaz 2 2 2 2 2 4 3" xfId="19924"/>
    <cellStyle name="Izlaz 2 2 2 2 2 4 3 2" xfId="19925"/>
    <cellStyle name="Izlaz 2 2 2 2 2 4 3 2 2" xfId="19926"/>
    <cellStyle name="Izlaz 2 2 2 2 2 4 3 2 3" xfId="19927"/>
    <cellStyle name="Izlaz 2 2 2 2 2 4 3 3" xfId="19928"/>
    <cellStyle name="Izlaz 2 2 2 2 2 4 3 3 2" xfId="19929"/>
    <cellStyle name="Izlaz 2 2 2 2 2 4 3 3 3" xfId="19930"/>
    <cellStyle name="Izlaz 2 2 2 2 2 4 3 4" xfId="19931"/>
    <cellStyle name="Izlaz 2 2 2 2 2 4 3 4 2" xfId="19932"/>
    <cellStyle name="Izlaz 2 2 2 2 2 4 3 4 3" xfId="19933"/>
    <cellStyle name="Izlaz 2 2 2 2 2 4 3 5" xfId="19934"/>
    <cellStyle name="Izlaz 2 2 2 2 2 4 3 5 2" xfId="19935"/>
    <cellStyle name="Izlaz 2 2 2 2 2 4 3 5 3" xfId="19936"/>
    <cellStyle name="Izlaz 2 2 2 2 2 4 3 6" xfId="19937"/>
    <cellStyle name="Izlaz 2 2 2 2 2 4 3 6 2" xfId="19938"/>
    <cellStyle name="Izlaz 2 2 2 2 2 4 3 6 3" xfId="19939"/>
    <cellStyle name="Izlaz 2 2 2 2 2 4 3 7" xfId="19940"/>
    <cellStyle name="Izlaz 2 2 2 2 2 4 3 8" xfId="19941"/>
    <cellStyle name="Izlaz 2 2 2 2 2 4 4" xfId="19942"/>
    <cellStyle name="Izlaz 2 2 2 2 2 4 4 2" xfId="19943"/>
    <cellStyle name="Izlaz 2 2 2 2 2 4 4 2 2" xfId="19944"/>
    <cellStyle name="Izlaz 2 2 2 2 2 4 4 2 3" xfId="19945"/>
    <cellStyle name="Izlaz 2 2 2 2 2 4 4 3" xfId="19946"/>
    <cellStyle name="Izlaz 2 2 2 2 2 4 4 3 2" xfId="19947"/>
    <cellStyle name="Izlaz 2 2 2 2 2 4 4 3 3" xfId="19948"/>
    <cellStyle name="Izlaz 2 2 2 2 2 4 4 4" xfId="19949"/>
    <cellStyle name="Izlaz 2 2 2 2 2 4 4 4 2" xfId="19950"/>
    <cellStyle name="Izlaz 2 2 2 2 2 4 4 4 3" xfId="19951"/>
    <cellStyle name="Izlaz 2 2 2 2 2 4 4 5" xfId="19952"/>
    <cellStyle name="Izlaz 2 2 2 2 2 4 4 5 2" xfId="19953"/>
    <cellStyle name="Izlaz 2 2 2 2 2 4 4 5 3" xfId="19954"/>
    <cellStyle name="Izlaz 2 2 2 2 2 4 4 6" xfId="19955"/>
    <cellStyle name="Izlaz 2 2 2 2 2 4 4 6 2" xfId="19956"/>
    <cellStyle name="Izlaz 2 2 2 2 2 4 4 6 3" xfId="19957"/>
    <cellStyle name="Izlaz 2 2 2 2 2 4 4 7" xfId="19958"/>
    <cellStyle name="Izlaz 2 2 2 2 2 4 4 8" xfId="19959"/>
    <cellStyle name="Izlaz 2 2 2 2 2 4 5" xfId="19960"/>
    <cellStyle name="Izlaz 2 2 2 2 2 4 5 2" xfId="19961"/>
    <cellStyle name="Izlaz 2 2 2 2 2 4 5 3" xfId="19962"/>
    <cellStyle name="Izlaz 2 2 2 2 2 4 6" xfId="19963"/>
    <cellStyle name="Izlaz 2 2 2 2 2 4 6 2" xfId="19964"/>
    <cellStyle name="Izlaz 2 2 2 2 2 4 6 3" xfId="19965"/>
    <cellStyle name="Izlaz 2 2 2 2 2 4 7" xfId="19966"/>
    <cellStyle name="Izlaz 2 2 2 2 2 4 7 2" xfId="19967"/>
    <cellStyle name="Izlaz 2 2 2 2 2 4 7 3" xfId="19968"/>
    <cellStyle name="Izlaz 2 2 2 2 2 4 8" xfId="19969"/>
    <cellStyle name="Izlaz 2 2 2 2 2 4 8 2" xfId="19970"/>
    <cellStyle name="Izlaz 2 2 2 2 2 4 8 3" xfId="19971"/>
    <cellStyle name="Izlaz 2 2 2 2 2 4 9" xfId="19972"/>
    <cellStyle name="Izlaz 2 2 2 2 2 4 9 2" xfId="19973"/>
    <cellStyle name="Izlaz 2 2 2 2 2 4 9 3" xfId="19974"/>
    <cellStyle name="Izlaz 2 2 2 2 2 5" xfId="19975"/>
    <cellStyle name="Izlaz 2 2 2 2 2 5 2" xfId="19976"/>
    <cellStyle name="Izlaz 2 2 2 2 2 5 2 2" xfId="19977"/>
    <cellStyle name="Izlaz 2 2 2 2 2 5 2 3" xfId="19978"/>
    <cellStyle name="Izlaz 2 2 2 2 2 5 3" xfId="19979"/>
    <cellStyle name="Izlaz 2 2 2 2 2 5 3 2" xfId="19980"/>
    <cellStyle name="Izlaz 2 2 2 2 2 5 3 3" xfId="19981"/>
    <cellStyle name="Izlaz 2 2 2 2 2 5 4" xfId="19982"/>
    <cellStyle name="Izlaz 2 2 2 2 2 5 4 2" xfId="19983"/>
    <cellStyle name="Izlaz 2 2 2 2 2 5 4 3" xfId="19984"/>
    <cellStyle name="Izlaz 2 2 2 2 2 5 5" xfId="19985"/>
    <cellStyle name="Izlaz 2 2 2 2 2 5 5 2" xfId="19986"/>
    <cellStyle name="Izlaz 2 2 2 2 2 5 5 3" xfId="19987"/>
    <cellStyle name="Izlaz 2 2 2 2 2 5 6" xfId="19988"/>
    <cellStyle name="Izlaz 2 2 2 2 2 5 6 2" xfId="19989"/>
    <cellStyle name="Izlaz 2 2 2 2 2 5 6 3" xfId="19990"/>
    <cellStyle name="Izlaz 2 2 2 2 2 5 7" xfId="19991"/>
    <cellStyle name="Izlaz 2 2 2 2 2 5 7 2" xfId="19992"/>
    <cellStyle name="Izlaz 2 2 2 2 2 5 7 3" xfId="19993"/>
    <cellStyle name="Izlaz 2 2 2 2 2 5 8" xfId="19994"/>
    <cellStyle name="Izlaz 2 2 2 2 2 5 9" xfId="19995"/>
    <cellStyle name="Izlaz 2 2 2 2 2 6" xfId="19996"/>
    <cellStyle name="Izlaz 2 2 2 2 2 6 2" xfId="19997"/>
    <cellStyle name="Izlaz 2 2 2 2 2 6 2 2" xfId="19998"/>
    <cellStyle name="Izlaz 2 2 2 2 2 6 2 3" xfId="19999"/>
    <cellStyle name="Izlaz 2 2 2 2 2 6 3" xfId="20000"/>
    <cellStyle name="Izlaz 2 2 2 2 2 6 3 2" xfId="20001"/>
    <cellStyle name="Izlaz 2 2 2 2 2 6 3 3" xfId="20002"/>
    <cellStyle name="Izlaz 2 2 2 2 2 6 4" xfId="20003"/>
    <cellStyle name="Izlaz 2 2 2 2 2 6 4 2" xfId="20004"/>
    <cellStyle name="Izlaz 2 2 2 2 2 6 4 3" xfId="20005"/>
    <cellStyle name="Izlaz 2 2 2 2 2 6 5" xfId="20006"/>
    <cellStyle name="Izlaz 2 2 2 2 2 6 5 2" xfId="20007"/>
    <cellStyle name="Izlaz 2 2 2 2 2 6 5 3" xfId="20008"/>
    <cellStyle name="Izlaz 2 2 2 2 2 6 6" xfId="20009"/>
    <cellStyle name="Izlaz 2 2 2 2 2 6 6 2" xfId="20010"/>
    <cellStyle name="Izlaz 2 2 2 2 2 6 6 3" xfId="20011"/>
    <cellStyle name="Izlaz 2 2 2 2 2 6 7" xfId="20012"/>
    <cellStyle name="Izlaz 2 2 2 2 2 6 7 2" xfId="20013"/>
    <cellStyle name="Izlaz 2 2 2 2 2 6 7 3" xfId="20014"/>
    <cellStyle name="Izlaz 2 2 2 2 2 6 8" xfId="20015"/>
    <cellStyle name="Izlaz 2 2 2 2 2 6 9" xfId="20016"/>
    <cellStyle name="Izlaz 2 2 2 2 2 7" xfId="20017"/>
    <cellStyle name="Izlaz 2 2 2 2 2 7 2" xfId="20018"/>
    <cellStyle name="Izlaz 2 2 2 2 2 7 2 2" xfId="20019"/>
    <cellStyle name="Izlaz 2 2 2 2 2 7 2 3" xfId="20020"/>
    <cellStyle name="Izlaz 2 2 2 2 2 7 3" xfId="20021"/>
    <cellStyle name="Izlaz 2 2 2 2 2 7 3 2" xfId="20022"/>
    <cellStyle name="Izlaz 2 2 2 2 2 7 3 3" xfId="20023"/>
    <cellStyle name="Izlaz 2 2 2 2 2 7 4" xfId="20024"/>
    <cellStyle name="Izlaz 2 2 2 2 2 7 4 2" xfId="20025"/>
    <cellStyle name="Izlaz 2 2 2 2 2 7 4 3" xfId="20026"/>
    <cellStyle name="Izlaz 2 2 2 2 2 7 5" xfId="20027"/>
    <cellStyle name="Izlaz 2 2 2 2 2 7 5 2" xfId="20028"/>
    <cellStyle name="Izlaz 2 2 2 2 2 7 5 3" xfId="20029"/>
    <cellStyle name="Izlaz 2 2 2 2 2 7 6" xfId="20030"/>
    <cellStyle name="Izlaz 2 2 2 2 2 7 6 2" xfId="20031"/>
    <cellStyle name="Izlaz 2 2 2 2 2 7 6 3" xfId="20032"/>
    <cellStyle name="Izlaz 2 2 2 2 2 7 7" xfId="20033"/>
    <cellStyle name="Izlaz 2 2 2 2 2 7 7 2" xfId="20034"/>
    <cellStyle name="Izlaz 2 2 2 2 2 7 7 3" xfId="20035"/>
    <cellStyle name="Izlaz 2 2 2 2 2 7 8" xfId="20036"/>
    <cellStyle name="Izlaz 2 2 2 2 2 7 9" xfId="20037"/>
    <cellStyle name="Izlaz 2 2 2 2 2 8" xfId="20038"/>
    <cellStyle name="Izlaz 2 2 2 2 2 8 2" xfId="20039"/>
    <cellStyle name="Izlaz 2 2 2 2 2 8 2 2" xfId="20040"/>
    <cellStyle name="Izlaz 2 2 2 2 2 8 2 3" xfId="20041"/>
    <cellStyle name="Izlaz 2 2 2 2 2 8 3" xfId="20042"/>
    <cellStyle name="Izlaz 2 2 2 2 2 8 3 2" xfId="20043"/>
    <cellStyle name="Izlaz 2 2 2 2 2 8 3 3" xfId="20044"/>
    <cellStyle name="Izlaz 2 2 2 2 2 8 4" xfId="20045"/>
    <cellStyle name="Izlaz 2 2 2 2 2 8 5" xfId="20046"/>
    <cellStyle name="Izlaz 2 2 2 2 2 9" xfId="20047"/>
    <cellStyle name="Izlaz 2 2 2 2 2 9 2" xfId="20048"/>
    <cellStyle name="Izlaz 2 2 2 2 2 9 2 2" xfId="20049"/>
    <cellStyle name="Izlaz 2 2 2 2 2 9 2 3" xfId="20050"/>
    <cellStyle name="Izlaz 2 2 2 2 2 9 3" xfId="20051"/>
    <cellStyle name="Izlaz 2 2 2 2 2 9 3 2" xfId="20052"/>
    <cellStyle name="Izlaz 2 2 2 2 2 9 3 3" xfId="20053"/>
    <cellStyle name="Izlaz 2 2 2 2 2 9 4" xfId="20054"/>
    <cellStyle name="Izlaz 2 2 2 2 2 9 4 2" xfId="20055"/>
    <cellStyle name="Izlaz 2 2 2 2 2 9 4 3" xfId="20056"/>
    <cellStyle name="Izlaz 2 2 2 2 2 9 5" xfId="20057"/>
    <cellStyle name="Izlaz 2 2 2 2 2 9 6" xfId="20058"/>
    <cellStyle name="Izlaz 2 2 2 2 3" xfId="20059"/>
    <cellStyle name="Izlaz 2 2 2 2 3 2" xfId="20060"/>
    <cellStyle name="Izlaz 2 2 2 2 3 2 2" xfId="20061"/>
    <cellStyle name="Izlaz 2 2 2 2 3 2 3" xfId="20062"/>
    <cellStyle name="Izlaz 2 2 2 2 3 3" xfId="20063"/>
    <cellStyle name="Izlaz 2 2 2 2 3 3 2" xfId="20064"/>
    <cellStyle name="Izlaz 2 2 2 2 3 3 3" xfId="20065"/>
    <cellStyle name="Izlaz 2 2 2 2 3 4" xfId="20066"/>
    <cellStyle name="Izlaz 2 2 2 2 3 4 2" xfId="20067"/>
    <cellStyle name="Izlaz 2 2 2 2 3 4 3" xfId="20068"/>
    <cellStyle name="Izlaz 2 2 2 2 3 5" xfId="20069"/>
    <cellStyle name="Izlaz 2 2 2 2 3 6" xfId="20070"/>
    <cellStyle name="Izlaz 2 2 2 2 4" xfId="20071"/>
    <cellStyle name="Izlaz 2 2 2 2 4 2" xfId="20072"/>
    <cellStyle name="Izlaz 2 2 2 2 4 3" xfId="20073"/>
    <cellStyle name="Izlaz 2 2 2 2 5" xfId="20074"/>
    <cellStyle name="Izlaz 2 2 2 2 6" xfId="20075"/>
    <cellStyle name="Izlaz 2 2 2 3" xfId="20076"/>
    <cellStyle name="Izlaz 2 2 2 3 10" xfId="20077"/>
    <cellStyle name="Izlaz 2 2 2 3 10 2" xfId="20078"/>
    <cellStyle name="Izlaz 2 2 2 3 10 3" xfId="20079"/>
    <cellStyle name="Izlaz 2 2 2 3 11" xfId="20080"/>
    <cellStyle name="Izlaz 2 2 2 3 11 2" xfId="20081"/>
    <cellStyle name="Izlaz 2 2 2 3 11 3" xfId="20082"/>
    <cellStyle name="Izlaz 2 2 2 3 12" xfId="20083"/>
    <cellStyle name="Izlaz 2 2 2 3 12 2" xfId="20084"/>
    <cellStyle name="Izlaz 2 2 2 3 12 3" xfId="20085"/>
    <cellStyle name="Izlaz 2 2 2 3 13" xfId="20086"/>
    <cellStyle name="Izlaz 2 2 2 3 13 2" xfId="20087"/>
    <cellStyle name="Izlaz 2 2 2 3 13 3" xfId="20088"/>
    <cellStyle name="Izlaz 2 2 2 3 14" xfId="20089"/>
    <cellStyle name="Izlaz 2 2 2 3 15" xfId="20090"/>
    <cellStyle name="Izlaz 2 2 2 3 2" xfId="20091"/>
    <cellStyle name="Izlaz 2 2 2 3 2 10" xfId="20092"/>
    <cellStyle name="Izlaz 2 2 2 3 2 10 2" xfId="20093"/>
    <cellStyle name="Izlaz 2 2 2 3 2 10 3" xfId="20094"/>
    <cellStyle name="Izlaz 2 2 2 3 2 11" xfId="20095"/>
    <cellStyle name="Izlaz 2 2 2 3 2 12" xfId="20096"/>
    <cellStyle name="Izlaz 2 2 2 3 2 2" xfId="20097"/>
    <cellStyle name="Izlaz 2 2 2 3 2 2 2" xfId="20098"/>
    <cellStyle name="Izlaz 2 2 2 3 2 2 2 2" xfId="20099"/>
    <cellStyle name="Izlaz 2 2 2 3 2 2 2 3" xfId="20100"/>
    <cellStyle name="Izlaz 2 2 2 3 2 2 3" xfId="20101"/>
    <cellStyle name="Izlaz 2 2 2 3 2 2 3 2" xfId="20102"/>
    <cellStyle name="Izlaz 2 2 2 3 2 2 3 3" xfId="20103"/>
    <cellStyle name="Izlaz 2 2 2 3 2 2 4" xfId="20104"/>
    <cellStyle name="Izlaz 2 2 2 3 2 2 4 2" xfId="20105"/>
    <cellStyle name="Izlaz 2 2 2 3 2 2 4 3" xfId="20106"/>
    <cellStyle name="Izlaz 2 2 2 3 2 2 5" xfId="20107"/>
    <cellStyle name="Izlaz 2 2 2 3 2 2 5 2" xfId="20108"/>
    <cellStyle name="Izlaz 2 2 2 3 2 2 5 3" xfId="20109"/>
    <cellStyle name="Izlaz 2 2 2 3 2 2 6" xfId="20110"/>
    <cellStyle name="Izlaz 2 2 2 3 2 2 6 2" xfId="20111"/>
    <cellStyle name="Izlaz 2 2 2 3 2 2 6 3" xfId="20112"/>
    <cellStyle name="Izlaz 2 2 2 3 2 2 7" xfId="20113"/>
    <cellStyle name="Izlaz 2 2 2 3 2 2 7 2" xfId="20114"/>
    <cellStyle name="Izlaz 2 2 2 3 2 2 7 3" xfId="20115"/>
    <cellStyle name="Izlaz 2 2 2 3 2 2 8" xfId="20116"/>
    <cellStyle name="Izlaz 2 2 2 3 2 2 9" xfId="20117"/>
    <cellStyle name="Izlaz 2 2 2 3 2 3" xfId="20118"/>
    <cellStyle name="Izlaz 2 2 2 3 2 3 2" xfId="20119"/>
    <cellStyle name="Izlaz 2 2 2 3 2 3 2 2" xfId="20120"/>
    <cellStyle name="Izlaz 2 2 2 3 2 3 2 3" xfId="20121"/>
    <cellStyle name="Izlaz 2 2 2 3 2 3 3" xfId="20122"/>
    <cellStyle name="Izlaz 2 2 2 3 2 3 3 2" xfId="20123"/>
    <cellStyle name="Izlaz 2 2 2 3 2 3 3 3" xfId="20124"/>
    <cellStyle name="Izlaz 2 2 2 3 2 3 4" xfId="20125"/>
    <cellStyle name="Izlaz 2 2 2 3 2 3 4 2" xfId="20126"/>
    <cellStyle name="Izlaz 2 2 2 3 2 3 4 3" xfId="20127"/>
    <cellStyle name="Izlaz 2 2 2 3 2 3 5" xfId="20128"/>
    <cellStyle name="Izlaz 2 2 2 3 2 3 5 2" xfId="20129"/>
    <cellStyle name="Izlaz 2 2 2 3 2 3 5 3" xfId="20130"/>
    <cellStyle name="Izlaz 2 2 2 3 2 3 6" xfId="20131"/>
    <cellStyle name="Izlaz 2 2 2 3 2 3 6 2" xfId="20132"/>
    <cellStyle name="Izlaz 2 2 2 3 2 3 6 3" xfId="20133"/>
    <cellStyle name="Izlaz 2 2 2 3 2 3 7" xfId="20134"/>
    <cellStyle name="Izlaz 2 2 2 3 2 3 8" xfId="20135"/>
    <cellStyle name="Izlaz 2 2 2 3 2 4" xfId="20136"/>
    <cellStyle name="Izlaz 2 2 2 3 2 4 2" xfId="20137"/>
    <cellStyle name="Izlaz 2 2 2 3 2 4 2 2" xfId="20138"/>
    <cellStyle name="Izlaz 2 2 2 3 2 4 2 3" xfId="20139"/>
    <cellStyle name="Izlaz 2 2 2 3 2 4 3" xfId="20140"/>
    <cellStyle name="Izlaz 2 2 2 3 2 4 3 2" xfId="20141"/>
    <cellStyle name="Izlaz 2 2 2 3 2 4 3 3" xfId="20142"/>
    <cellStyle name="Izlaz 2 2 2 3 2 4 4" xfId="20143"/>
    <cellStyle name="Izlaz 2 2 2 3 2 4 4 2" xfId="20144"/>
    <cellStyle name="Izlaz 2 2 2 3 2 4 4 3" xfId="20145"/>
    <cellStyle name="Izlaz 2 2 2 3 2 4 5" xfId="20146"/>
    <cellStyle name="Izlaz 2 2 2 3 2 4 5 2" xfId="20147"/>
    <cellStyle name="Izlaz 2 2 2 3 2 4 5 3" xfId="20148"/>
    <cellStyle name="Izlaz 2 2 2 3 2 4 6" xfId="20149"/>
    <cellStyle name="Izlaz 2 2 2 3 2 4 6 2" xfId="20150"/>
    <cellStyle name="Izlaz 2 2 2 3 2 4 6 3" xfId="20151"/>
    <cellStyle name="Izlaz 2 2 2 3 2 4 7" xfId="20152"/>
    <cellStyle name="Izlaz 2 2 2 3 2 4 8" xfId="20153"/>
    <cellStyle name="Izlaz 2 2 2 3 2 5" xfId="20154"/>
    <cellStyle name="Izlaz 2 2 2 3 2 5 2" xfId="20155"/>
    <cellStyle name="Izlaz 2 2 2 3 2 5 3" xfId="20156"/>
    <cellStyle name="Izlaz 2 2 2 3 2 6" xfId="20157"/>
    <cellStyle name="Izlaz 2 2 2 3 2 6 2" xfId="20158"/>
    <cellStyle name="Izlaz 2 2 2 3 2 6 3" xfId="20159"/>
    <cellStyle name="Izlaz 2 2 2 3 2 7" xfId="20160"/>
    <cellStyle name="Izlaz 2 2 2 3 2 7 2" xfId="20161"/>
    <cellStyle name="Izlaz 2 2 2 3 2 7 3" xfId="20162"/>
    <cellStyle name="Izlaz 2 2 2 3 2 8" xfId="20163"/>
    <cellStyle name="Izlaz 2 2 2 3 2 8 2" xfId="20164"/>
    <cellStyle name="Izlaz 2 2 2 3 2 8 3" xfId="20165"/>
    <cellStyle name="Izlaz 2 2 2 3 2 9" xfId="20166"/>
    <cellStyle name="Izlaz 2 2 2 3 2 9 2" xfId="20167"/>
    <cellStyle name="Izlaz 2 2 2 3 2 9 3" xfId="20168"/>
    <cellStyle name="Izlaz 2 2 2 3 3" xfId="20169"/>
    <cellStyle name="Izlaz 2 2 2 3 3 10" xfId="20170"/>
    <cellStyle name="Izlaz 2 2 2 3 3 10 2" xfId="20171"/>
    <cellStyle name="Izlaz 2 2 2 3 3 10 3" xfId="20172"/>
    <cellStyle name="Izlaz 2 2 2 3 3 11" xfId="20173"/>
    <cellStyle name="Izlaz 2 2 2 3 3 12" xfId="20174"/>
    <cellStyle name="Izlaz 2 2 2 3 3 2" xfId="20175"/>
    <cellStyle name="Izlaz 2 2 2 3 3 2 2" xfId="20176"/>
    <cellStyle name="Izlaz 2 2 2 3 3 2 2 2" xfId="20177"/>
    <cellStyle name="Izlaz 2 2 2 3 3 2 2 3" xfId="20178"/>
    <cellStyle name="Izlaz 2 2 2 3 3 2 3" xfId="20179"/>
    <cellStyle name="Izlaz 2 2 2 3 3 2 3 2" xfId="20180"/>
    <cellStyle name="Izlaz 2 2 2 3 3 2 3 3" xfId="20181"/>
    <cellStyle name="Izlaz 2 2 2 3 3 2 4" xfId="20182"/>
    <cellStyle name="Izlaz 2 2 2 3 3 2 4 2" xfId="20183"/>
    <cellStyle name="Izlaz 2 2 2 3 3 2 4 3" xfId="20184"/>
    <cellStyle name="Izlaz 2 2 2 3 3 2 5" xfId="20185"/>
    <cellStyle name="Izlaz 2 2 2 3 3 2 5 2" xfId="20186"/>
    <cellStyle name="Izlaz 2 2 2 3 3 2 5 3" xfId="20187"/>
    <cellStyle name="Izlaz 2 2 2 3 3 2 6" xfId="20188"/>
    <cellStyle name="Izlaz 2 2 2 3 3 2 6 2" xfId="20189"/>
    <cellStyle name="Izlaz 2 2 2 3 3 2 6 3" xfId="20190"/>
    <cellStyle name="Izlaz 2 2 2 3 3 2 7" xfId="20191"/>
    <cellStyle name="Izlaz 2 2 2 3 3 2 7 2" xfId="20192"/>
    <cellStyle name="Izlaz 2 2 2 3 3 2 7 3" xfId="20193"/>
    <cellStyle name="Izlaz 2 2 2 3 3 2 8" xfId="20194"/>
    <cellStyle name="Izlaz 2 2 2 3 3 2 9" xfId="20195"/>
    <cellStyle name="Izlaz 2 2 2 3 3 3" xfId="20196"/>
    <cellStyle name="Izlaz 2 2 2 3 3 3 2" xfId="20197"/>
    <cellStyle name="Izlaz 2 2 2 3 3 3 2 2" xfId="20198"/>
    <cellStyle name="Izlaz 2 2 2 3 3 3 2 3" xfId="20199"/>
    <cellStyle name="Izlaz 2 2 2 3 3 3 3" xfId="20200"/>
    <cellStyle name="Izlaz 2 2 2 3 3 3 3 2" xfId="20201"/>
    <cellStyle name="Izlaz 2 2 2 3 3 3 3 3" xfId="20202"/>
    <cellStyle name="Izlaz 2 2 2 3 3 3 4" xfId="20203"/>
    <cellStyle name="Izlaz 2 2 2 3 3 3 4 2" xfId="20204"/>
    <cellStyle name="Izlaz 2 2 2 3 3 3 4 3" xfId="20205"/>
    <cellStyle name="Izlaz 2 2 2 3 3 3 5" xfId="20206"/>
    <cellStyle name="Izlaz 2 2 2 3 3 3 5 2" xfId="20207"/>
    <cellStyle name="Izlaz 2 2 2 3 3 3 5 3" xfId="20208"/>
    <cellStyle name="Izlaz 2 2 2 3 3 3 6" xfId="20209"/>
    <cellStyle name="Izlaz 2 2 2 3 3 3 6 2" xfId="20210"/>
    <cellStyle name="Izlaz 2 2 2 3 3 3 6 3" xfId="20211"/>
    <cellStyle name="Izlaz 2 2 2 3 3 3 7" xfId="20212"/>
    <cellStyle name="Izlaz 2 2 2 3 3 3 8" xfId="20213"/>
    <cellStyle name="Izlaz 2 2 2 3 3 4" xfId="20214"/>
    <cellStyle name="Izlaz 2 2 2 3 3 4 2" xfId="20215"/>
    <cellStyle name="Izlaz 2 2 2 3 3 4 2 2" xfId="20216"/>
    <cellStyle name="Izlaz 2 2 2 3 3 4 2 3" xfId="20217"/>
    <cellStyle name="Izlaz 2 2 2 3 3 4 3" xfId="20218"/>
    <cellStyle name="Izlaz 2 2 2 3 3 4 3 2" xfId="20219"/>
    <cellStyle name="Izlaz 2 2 2 3 3 4 3 3" xfId="20220"/>
    <cellStyle name="Izlaz 2 2 2 3 3 4 4" xfId="20221"/>
    <cellStyle name="Izlaz 2 2 2 3 3 4 4 2" xfId="20222"/>
    <cellStyle name="Izlaz 2 2 2 3 3 4 4 3" xfId="20223"/>
    <cellStyle name="Izlaz 2 2 2 3 3 4 5" xfId="20224"/>
    <cellStyle name="Izlaz 2 2 2 3 3 4 5 2" xfId="20225"/>
    <cellStyle name="Izlaz 2 2 2 3 3 4 5 3" xfId="20226"/>
    <cellStyle name="Izlaz 2 2 2 3 3 4 6" xfId="20227"/>
    <cellStyle name="Izlaz 2 2 2 3 3 4 6 2" xfId="20228"/>
    <cellStyle name="Izlaz 2 2 2 3 3 4 6 3" xfId="20229"/>
    <cellStyle name="Izlaz 2 2 2 3 3 4 7" xfId="20230"/>
    <cellStyle name="Izlaz 2 2 2 3 3 4 8" xfId="20231"/>
    <cellStyle name="Izlaz 2 2 2 3 3 5" xfId="20232"/>
    <cellStyle name="Izlaz 2 2 2 3 3 5 2" xfId="20233"/>
    <cellStyle name="Izlaz 2 2 2 3 3 5 3" xfId="20234"/>
    <cellStyle name="Izlaz 2 2 2 3 3 6" xfId="20235"/>
    <cellStyle name="Izlaz 2 2 2 3 3 6 2" xfId="20236"/>
    <cellStyle name="Izlaz 2 2 2 3 3 6 3" xfId="20237"/>
    <cellStyle name="Izlaz 2 2 2 3 3 7" xfId="20238"/>
    <cellStyle name="Izlaz 2 2 2 3 3 7 2" xfId="20239"/>
    <cellStyle name="Izlaz 2 2 2 3 3 7 3" xfId="20240"/>
    <cellStyle name="Izlaz 2 2 2 3 3 8" xfId="20241"/>
    <cellStyle name="Izlaz 2 2 2 3 3 8 2" xfId="20242"/>
    <cellStyle name="Izlaz 2 2 2 3 3 8 3" xfId="20243"/>
    <cellStyle name="Izlaz 2 2 2 3 3 9" xfId="20244"/>
    <cellStyle name="Izlaz 2 2 2 3 3 9 2" xfId="20245"/>
    <cellStyle name="Izlaz 2 2 2 3 3 9 3" xfId="20246"/>
    <cellStyle name="Izlaz 2 2 2 3 4" xfId="20247"/>
    <cellStyle name="Izlaz 2 2 2 3 4 10" xfId="20248"/>
    <cellStyle name="Izlaz 2 2 2 3 4 10 2" xfId="20249"/>
    <cellStyle name="Izlaz 2 2 2 3 4 10 3" xfId="20250"/>
    <cellStyle name="Izlaz 2 2 2 3 4 11" xfId="20251"/>
    <cellStyle name="Izlaz 2 2 2 3 4 12" xfId="20252"/>
    <cellStyle name="Izlaz 2 2 2 3 4 2" xfId="20253"/>
    <cellStyle name="Izlaz 2 2 2 3 4 2 2" xfId="20254"/>
    <cellStyle name="Izlaz 2 2 2 3 4 2 2 2" xfId="20255"/>
    <cellStyle name="Izlaz 2 2 2 3 4 2 2 3" xfId="20256"/>
    <cellStyle name="Izlaz 2 2 2 3 4 2 3" xfId="20257"/>
    <cellStyle name="Izlaz 2 2 2 3 4 2 3 2" xfId="20258"/>
    <cellStyle name="Izlaz 2 2 2 3 4 2 3 3" xfId="20259"/>
    <cellStyle name="Izlaz 2 2 2 3 4 2 4" xfId="20260"/>
    <cellStyle name="Izlaz 2 2 2 3 4 2 4 2" xfId="20261"/>
    <cellStyle name="Izlaz 2 2 2 3 4 2 4 3" xfId="20262"/>
    <cellStyle name="Izlaz 2 2 2 3 4 2 5" xfId="20263"/>
    <cellStyle name="Izlaz 2 2 2 3 4 2 5 2" xfId="20264"/>
    <cellStyle name="Izlaz 2 2 2 3 4 2 5 3" xfId="20265"/>
    <cellStyle name="Izlaz 2 2 2 3 4 2 6" xfId="20266"/>
    <cellStyle name="Izlaz 2 2 2 3 4 2 6 2" xfId="20267"/>
    <cellStyle name="Izlaz 2 2 2 3 4 2 6 3" xfId="20268"/>
    <cellStyle name="Izlaz 2 2 2 3 4 2 7" xfId="20269"/>
    <cellStyle name="Izlaz 2 2 2 3 4 2 7 2" xfId="20270"/>
    <cellStyle name="Izlaz 2 2 2 3 4 2 7 3" xfId="20271"/>
    <cellStyle name="Izlaz 2 2 2 3 4 2 8" xfId="20272"/>
    <cellStyle name="Izlaz 2 2 2 3 4 2 9" xfId="20273"/>
    <cellStyle name="Izlaz 2 2 2 3 4 3" xfId="20274"/>
    <cellStyle name="Izlaz 2 2 2 3 4 3 2" xfId="20275"/>
    <cellStyle name="Izlaz 2 2 2 3 4 3 2 2" xfId="20276"/>
    <cellStyle name="Izlaz 2 2 2 3 4 3 2 3" xfId="20277"/>
    <cellStyle name="Izlaz 2 2 2 3 4 3 3" xfId="20278"/>
    <cellStyle name="Izlaz 2 2 2 3 4 3 3 2" xfId="20279"/>
    <cellStyle name="Izlaz 2 2 2 3 4 3 3 3" xfId="20280"/>
    <cellStyle name="Izlaz 2 2 2 3 4 3 4" xfId="20281"/>
    <cellStyle name="Izlaz 2 2 2 3 4 3 4 2" xfId="20282"/>
    <cellStyle name="Izlaz 2 2 2 3 4 3 4 3" xfId="20283"/>
    <cellStyle name="Izlaz 2 2 2 3 4 3 5" xfId="20284"/>
    <cellStyle name="Izlaz 2 2 2 3 4 3 5 2" xfId="20285"/>
    <cellStyle name="Izlaz 2 2 2 3 4 3 5 3" xfId="20286"/>
    <cellStyle name="Izlaz 2 2 2 3 4 3 6" xfId="20287"/>
    <cellStyle name="Izlaz 2 2 2 3 4 3 6 2" xfId="20288"/>
    <cellStyle name="Izlaz 2 2 2 3 4 3 6 3" xfId="20289"/>
    <cellStyle name="Izlaz 2 2 2 3 4 3 7" xfId="20290"/>
    <cellStyle name="Izlaz 2 2 2 3 4 3 8" xfId="20291"/>
    <cellStyle name="Izlaz 2 2 2 3 4 4" xfId="20292"/>
    <cellStyle name="Izlaz 2 2 2 3 4 4 2" xfId="20293"/>
    <cellStyle name="Izlaz 2 2 2 3 4 4 2 2" xfId="20294"/>
    <cellStyle name="Izlaz 2 2 2 3 4 4 2 3" xfId="20295"/>
    <cellStyle name="Izlaz 2 2 2 3 4 4 3" xfId="20296"/>
    <cellStyle name="Izlaz 2 2 2 3 4 4 3 2" xfId="20297"/>
    <cellStyle name="Izlaz 2 2 2 3 4 4 3 3" xfId="20298"/>
    <cellStyle name="Izlaz 2 2 2 3 4 4 4" xfId="20299"/>
    <cellStyle name="Izlaz 2 2 2 3 4 4 4 2" xfId="20300"/>
    <cellStyle name="Izlaz 2 2 2 3 4 4 4 3" xfId="20301"/>
    <cellStyle name="Izlaz 2 2 2 3 4 4 5" xfId="20302"/>
    <cellStyle name="Izlaz 2 2 2 3 4 4 5 2" xfId="20303"/>
    <cellStyle name="Izlaz 2 2 2 3 4 4 5 3" xfId="20304"/>
    <cellStyle name="Izlaz 2 2 2 3 4 4 6" xfId="20305"/>
    <cellStyle name="Izlaz 2 2 2 3 4 4 6 2" xfId="20306"/>
    <cellStyle name="Izlaz 2 2 2 3 4 4 6 3" xfId="20307"/>
    <cellStyle name="Izlaz 2 2 2 3 4 4 7" xfId="20308"/>
    <cellStyle name="Izlaz 2 2 2 3 4 4 8" xfId="20309"/>
    <cellStyle name="Izlaz 2 2 2 3 4 5" xfId="20310"/>
    <cellStyle name="Izlaz 2 2 2 3 4 5 2" xfId="20311"/>
    <cellStyle name="Izlaz 2 2 2 3 4 5 3" xfId="20312"/>
    <cellStyle name="Izlaz 2 2 2 3 4 6" xfId="20313"/>
    <cellStyle name="Izlaz 2 2 2 3 4 6 2" xfId="20314"/>
    <cellStyle name="Izlaz 2 2 2 3 4 6 3" xfId="20315"/>
    <cellStyle name="Izlaz 2 2 2 3 4 7" xfId="20316"/>
    <cellStyle name="Izlaz 2 2 2 3 4 7 2" xfId="20317"/>
    <cellStyle name="Izlaz 2 2 2 3 4 7 3" xfId="20318"/>
    <cellStyle name="Izlaz 2 2 2 3 4 8" xfId="20319"/>
    <cellStyle name="Izlaz 2 2 2 3 4 8 2" xfId="20320"/>
    <cellStyle name="Izlaz 2 2 2 3 4 8 3" xfId="20321"/>
    <cellStyle name="Izlaz 2 2 2 3 4 9" xfId="20322"/>
    <cellStyle name="Izlaz 2 2 2 3 4 9 2" xfId="20323"/>
    <cellStyle name="Izlaz 2 2 2 3 4 9 3" xfId="20324"/>
    <cellStyle name="Izlaz 2 2 2 3 5" xfId="20325"/>
    <cellStyle name="Izlaz 2 2 2 3 5 2" xfId="20326"/>
    <cellStyle name="Izlaz 2 2 2 3 5 2 2" xfId="20327"/>
    <cellStyle name="Izlaz 2 2 2 3 5 2 3" xfId="20328"/>
    <cellStyle name="Izlaz 2 2 2 3 5 3" xfId="20329"/>
    <cellStyle name="Izlaz 2 2 2 3 5 3 2" xfId="20330"/>
    <cellStyle name="Izlaz 2 2 2 3 5 3 3" xfId="20331"/>
    <cellStyle name="Izlaz 2 2 2 3 5 4" xfId="20332"/>
    <cellStyle name="Izlaz 2 2 2 3 5 4 2" xfId="20333"/>
    <cellStyle name="Izlaz 2 2 2 3 5 4 3" xfId="20334"/>
    <cellStyle name="Izlaz 2 2 2 3 5 5" xfId="20335"/>
    <cellStyle name="Izlaz 2 2 2 3 5 5 2" xfId="20336"/>
    <cellStyle name="Izlaz 2 2 2 3 5 5 3" xfId="20337"/>
    <cellStyle name="Izlaz 2 2 2 3 5 6" xfId="20338"/>
    <cellStyle name="Izlaz 2 2 2 3 5 6 2" xfId="20339"/>
    <cellStyle name="Izlaz 2 2 2 3 5 6 3" xfId="20340"/>
    <cellStyle name="Izlaz 2 2 2 3 5 7" xfId="20341"/>
    <cellStyle name="Izlaz 2 2 2 3 5 7 2" xfId="20342"/>
    <cellStyle name="Izlaz 2 2 2 3 5 7 3" xfId="20343"/>
    <cellStyle name="Izlaz 2 2 2 3 5 8" xfId="20344"/>
    <cellStyle name="Izlaz 2 2 2 3 5 9" xfId="20345"/>
    <cellStyle name="Izlaz 2 2 2 3 6" xfId="20346"/>
    <cellStyle name="Izlaz 2 2 2 3 6 2" xfId="20347"/>
    <cellStyle name="Izlaz 2 2 2 3 6 2 2" xfId="20348"/>
    <cellStyle name="Izlaz 2 2 2 3 6 2 3" xfId="20349"/>
    <cellStyle name="Izlaz 2 2 2 3 6 3" xfId="20350"/>
    <cellStyle name="Izlaz 2 2 2 3 6 3 2" xfId="20351"/>
    <cellStyle name="Izlaz 2 2 2 3 6 3 3" xfId="20352"/>
    <cellStyle name="Izlaz 2 2 2 3 6 4" xfId="20353"/>
    <cellStyle name="Izlaz 2 2 2 3 6 4 2" xfId="20354"/>
    <cellStyle name="Izlaz 2 2 2 3 6 4 3" xfId="20355"/>
    <cellStyle name="Izlaz 2 2 2 3 6 5" xfId="20356"/>
    <cellStyle name="Izlaz 2 2 2 3 6 5 2" xfId="20357"/>
    <cellStyle name="Izlaz 2 2 2 3 6 5 3" xfId="20358"/>
    <cellStyle name="Izlaz 2 2 2 3 6 6" xfId="20359"/>
    <cellStyle name="Izlaz 2 2 2 3 6 6 2" xfId="20360"/>
    <cellStyle name="Izlaz 2 2 2 3 6 6 3" xfId="20361"/>
    <cellStyle name="Izlaz 2 2 2 3 6 7" xfId="20362"/>
    <cellStyle name="Izlaz 2 2 2 3 6 7 2" xfId="20363"/>
    <cellStyle name="Izlaz 2 2 2 3 6 7 3" xfId="20364"/>
    <cellStyle name="Izlaz 2 2 2 3 6 8" xfId="20365"/>
    <cellStyle name="Izlaz 2 2 2 3 6 9" xfId="20366"/>
    <cellStyle name="Izlaz 2 2 2 3 7" xfId="20367"/>
    <cellStyle name="Izlaz 2 2 2 3 7 2" xfId="20368"/>
    <cellStyle name="Izlaz 2 2 2 3 7 2 2" xfId="20369"/>
    <cellStyle name="Izlaz 2 2 2 3 7 2 3" xfId="20370"/>
    <cellStyle name="Izlaz 2 2 2 3 7 3" xfId="20371"/>
    <cellStyle name="Izlaz 2 2 2 3 7 3 2" xfId="20372"/>
    <cellStyle name="Izlaz 2 2 2 3 7 3 3" xfId="20373"/>
    <cellStyle name="Izlaz 2 2 2 3 7 4" xfId="20374"/>
    <cellStyle name="Izlaz 2 2 2 3 7 4 2" xfId="20375"/>
    <cellStyle name="Izlaz 2 2 2 3 7 4 3" xfId="20376"/>
    <cellStyle name="Izlaz 2 2 2 3 7 5" xfId="20377"/>
    <cellStyle name="Izlaz 2 2 2 3 7 5 2" xfId="20378"/>
    <cellStyle name="Izlaz 2 2 2 3 7 5 3" xfId="20379"/>
    <cellStyle name="Izlaz 2 2 2 3 7 6" xfId="20380"/>
    <cellStyle name="Izlaz 2 2 2 3 7 6 2" xfId="20381"/>
    <cellStyle name="Izlaz 2 2 2 3 7 6 3" xfId="20382"/>
    <cellStyle name="Izlaz 2 2 2 3 7 7" xfId="20383"/>
    <cellStyle name="Izlaz 2 2 2 3 7 7 2" xfId="20384"/>
    <cellStyle name="Izlaz 2 2 2 3 7 7 3" xfId="20385"/>
    <cellStyle name="Izlaz 2 2 2 3 7 8" xfId="20386"/>
    <cellStyle name="Izlaz 2 2 2 3 7 9" xfId="20387"/>
    <cellStyle name="Izlaz 2 2 2 3 8" xfId="20388"/>
    <cellStyle name="Izlaz 2 2 2 3 8 2" xfId="20389"/>
    <cellStyle name="Izlaz 2 2 2 3 8 2 2" xfId="20390"/>
    <cellStyle name="Izlaz 2 2 2 3 8 2 3" xfId="20391"/>
    <cellStyle name="Izlaz 2 2 2 3 8 3" xfId="20392"/>
    <cellStyle name="Izlaz 2 2 2 3 8 3 2" xfId="20393"/>
    <cellStyle name="Izlaz 2 2 2 3 8 3 3" xfId="20394"/>
    <cellStyle name="Izlaz 2 2 2 3 8 4" xfId="20395"/>
    <cellStyle name="Izlaz 2 2 2 3 8 5" xfId="20396"/>
    <cellStyle name="Izlaz 2 2 2 3 9" xfId="20397"/>
    <cellStyle name="Izlaz 2 2 2 3 9 2" xfId="20398"/>
    <cellStyle name="Izlaz 2 2 2 3 9 2 2" xfId="20399"/>
    <cellStyle name="Izlaz 2 2 2 3 9 2 3" xfId="20400"/>
    <cellStyle name="Izlaz 2 2 2 3 9 3" xfId="20401"/>
    <cellStyle name="Izlaz 2 2 2 3 9 3 2" xfId="20402"/>
    <cellStyle name="Izlaz 2 2 2 3 9 3 3" xfId="20403"/>
    <cellStyle name="Izlaz 2 2 2 3 9 4" xfId="20404"/>
    <cellStyle name="Izlaz 2 2 2 3 9 4 2" xfId="20405"/>
    <cellStyle name="Izlaz 2 2 2 3 9 4 3" xfId="20406"/>
    <cellStyle name="Izlaz 2 2 2 3 9 5" xfId="20407"/>
    <cellStyle name="Izlaz 2 2 2 3 9 6" xfId="20408"/>
    <cellStyle name="Izlaz 2 2 2 4" xfId="20409"/>
    <cellStyle name="Izlaz 2 2 2 4 2" xfId="20410"/>
    <cellStyle name="Izlaz 2 2 2 4 2 2" xfId="20411"/>
    <cellStyle name="Izlaz 2 2 2 4 2 3" xfId="20412"/>
    <cellStyle name="Izlaz 2 2 2 4 3" xfId="20413"/>
    <cellStyle name="Izlaz 2 2 2 4 3 2" xfId="20414"/>
    <cellStyle name="Izlaz 2 2 2 4 3 3" xfId="20415"/>
    <cellStyle name="Izlaz 2 2 2 4 4" xfId="20416"/>
    <cellStyle name="Izlaz 2 2 2 4 4 2" xfId="20417"/>
    <cellStyle name="Izlaz 2 2 2 4 4 3" xfId="20418"/>
    <cellStyle name="Izlaz 2 2 2 4 5" xfId="20419"/>
    <cellStyle name="Izlaz 2 2 2 4 6" xfId="20420"/>
    <cellStyle name="Izlaz 2 2 2 5" xfId="20421"/>
    <cellStyle name="Izlaz 2 2 2 5 2" xfId="20422"/>
    <cellStyle name="Izlaz 2 2 2 5 3" xfId="20423"/>
    <cellStyle name="Izlaz 2 2 2 6" xfId="20424"/>
    <cellStyle name="Izlaz 2 2 2 7" xfId="20425"/>
    <cellStyle name="Izlaz 2 2 3" xfId="20426"/>
    <cellStyle name="Izlaz 2 2 3 2" xfId="20427"/>
    <cellStyle name="Izlaz 2 2 3 2 10" xfId="20428"/>
    <cellStyle name="Izlaz 2 2 3 2 10 2" xfId="20429"/>
    <cellStyle name="Izlaz 2 2 3 2 10 3" xfId="20430"/>
    <cellStyle name="Izlaz 2 2 3 2 11" xfId="20431"/>
    <cellStyle name="Izlaz 2 2 3 2 11 2" xfId="20432"/>
    <cellStyle name="Izlaz 2 2 3 2 11 3" xfId="20433"/>
    <cellStyle name="Izlaz 2 2 3 2 12" xfId="20434"/>
    <cellStyle name="Izlaz 2 2 3 2 12 2" xfId="20435"/>
    <cellStyle name="Izlaz 2 2 3 2 12 3" xfId="20436"/>
    <cellStyle name="Izlaz 2 2 3 2 13" xfId="20437"/>
    <cellStyle name="Izlaz 2 2 3 2 13 2" xfId="20438"/>
    <cellStyle name="Izlaz 2 2 3 2 13 3" xfId="20439"/>
    <cellStyle name="Izlaz 2 2 3 2 14" xfId="20440"/>
    <cellStyle name="Izlaz 2 2 3 2 15" xfId="20441"/>
    <cellStyle name="Izlaz 2 2 3 2 2" xfId="20442"/>
    <cellStyle name="Izlaz 2 2 3 2 2 10" xfId="20443"/>
    <cellStyle name="Izlaz 2 2 3 2 2 10 2" xfId="20444"/>
    <cellStyle name="Izlaz 2 2 3 2 2 10 3" xfId="20445"/>
    <cellStyle name="Izlaz 2 2 3 2 2 11" xfId="20446"/>
    <cellStyle name="Izlaz 2 2 3 2 2 12" xfId="20447"/>
    <cellStyle name="Izlaz 2 2 3 2 2 2" xfId="20448"/>
    <cellStyle name="Izlaz 2 2 3 2 2 2 2" xfId="20449"/>
    <cellStyle name="Izlaz 2 2 3 2 2 2 2 2" xfId="20450"/>
    <cellStyle name="Izlaz 2 2 3 2 2 2 2 3" xfId="20451"/>
    <cellStyle name="Izlaz 2 2 3 2 2 2 3" xfId="20452"/>
    <cellStyle name="Izlaz 2 2 3 2 2 2 3 2" xfId="20453"/>
    <cellStyle name="Izlaz 2 2 3 2 2 2 3 3" xfId="20454"/>
    <cellStyle name="Izlaz 2 2 3 2 2 2 4" xfId="20455"/>
    <cellStyle name="Izlaz 2 2 3 2 2 2 4 2" xfId="20456"/>
    <cellStyle name="Izlaz 2 2 3 2 2 2 4 3" xfId="20457"/>
    <cellStyle name="Izlaz 2 2 3 2 2 2 5" xfId="20458"/>
    <cellStyle name="Izlaz 2 2 3 2 2 2 5 2" xfId="20459"/>
    <cellStyle name="Izlaz 2 2 3 2 2 2 5 3" xfId="20460"/>
    <cellStyle name="Izlaz 2 2 3 2 2 2 6" xfId="20461"/>
    <cellStyle name="Izlaz 2 2 3 2 2 2 6 2" xfId="20462"/>
    <cellStyle name="Izlaz 2 2 3 2 2 2 6 3" xfId="20463"/>
    <cellStyle name="Izlaz 2 2 3 2 2 2 7" xfId="20464"/>
    <cellStyle name="Izlaz 2 2 3 2 2 2 7 2" xfId="20465"/>
    <cellStyle name="Izlaz 2 2 3 2 2 2 7 3" xfId="20466"/>
    <cellStyle name="Izlaz 2 2 3 2 2 2 8" xfId="20467"/>
    <cellStyle name="Izlaz 2 2 3 2 2 2 9" xfId="20468"/>
    <cellStyle name="Izlaz 2 2 3 2 2 3" xfId="20469"/>
    <cellStyle name="Izlaz 2 2 3 2 2 3 2" xfId="20470"/>
    <cellStyle name="Izlaz 2 2 3 2 2 3 2 2" xfId="20471"/>
    <cellStyle name="Izlaz 2 2 3 2 2 3 2 3" xfId="20472"/>
    <cellStyle name="Izlaz 2 2 3 2 2 3 3" xfId="20473"/>
    <cellStyle name="Izlaz 2 2 3 2 2 3 3 2" xfId="20474"/>
    <cellStyle name="Izlaz 2 2 3 2 2 3 3 3" xfId="20475"/>
    <cellStyle name="Izlaz 2 2 3 2 2 3 4" xfId="20476"/>
    <cellStyle name="Izlaz 2 2 3 2 2 3 4 2" xfId="20477"/>
    <cellStyle name="Izlaz 2 2 3 2 2 3 4 3" xfId="20478"/>
    <cellStyle name="Izlaz 2 2 3 2 2 3 5" xfId="20479"/>
    <cellStyle name="Izlaz 2 2 3 2 2 3 5 2" xfId="20480"/>
    <cellStyle name="Izlaz 2 2 3 2 2 3 5 3" xfId="20481"/>
    <cellStyle name="Izlaz 2 2 3 2 2 3 6" xfId="20482"/>
    <cellStyle name="Izlaz 2 2 3 2 2 3 6 2" xfId="20483"/>
    <cellStyle name="Izlaz 2 2 3 2 2 3 6 3" xfId="20484"/>
    <cellStyle name="Izlaz 2 2 3 2 2 3 7" xfId="20485"/>
    <cellStyle name="Izlaz 2 2 3 2 2 3 8" xfId="20486"/>
    <cellStyle name="Izlaz 2 2 3 2 2 4" xfId="20487"/>
    <cellStyle name="Izlaz 2 2 3 2 2 4 2" xfId="20488"/>
    <cellStyle name="Izlaz 2 2 3 2 2 4 2 2" xfId="20489"/>
    <cellStyle name="Izlaz 2 2 3 2 2 4 2 3" xfId="20490"/>
    <cellStyle name="Izlaz 2 2 3 2 2 4 3" xfId="20491"/>
    <cellStyle name="Izlaz 2 2 3 2 2 4 3 2" xfId="20492"/>
    <cellStyle name="Izlaz 2 2 3 2 2 4 3 3" xfId="20493"/>
    <cellStyle name="Izlaz 2 2 3 2 2 4 4" xfId="20494"/>
    <cellStyle name="Izlaz 2 2 3 2 2 4 4 2" xfId="20495"/>
    <cellStyle name="Izlaz 2 2 3 2 2 4 4 3" xfId="20496"/>
    <cellStyle name="Izlaz 2 2 3 2 2 4 5" xfId="20497"/>
    <cellStyle name="Izlaz 2 2 3 2 2 4 5 2" xfId="20498"/>
    <cellStyle name="Izlaz 2 2 3 2 2 4 5 3" xfId="20499"/>
    <cellStyle name="Izlaz 2 2 3 2 2 4 6" xfId="20500"/>
    <cellStyle name="Izlaz 2 2 3 2 2 4 6 2" xfId="20501"/>
    <cellStyle name="Izlaz 2 2 3 2 2 4 6 3" xfId="20502"/>
    <cellStyle name="Izlaz 2 2 3 2 2 4 7" xfId="20503"/>
    <cellStyle name="Izlaz 2 2 3 2 2 4 8" xfId="20504"/>
    <cellStyle name="Izlaz 2 2 3 2 2 5" xfId="20505"/>
    <cellStyle name="Izlaz 2 2 3 2 2 5 2" xfId="20506"/>
    <cellStyle name="Izlaz 2 2 3 2 2 5 3" xfId="20507"/>
    <cellStyle name="Izlaz 2 2 3 2 2 6" xfId="20508"/>
    <cellStyle name="Izlaz 2 2 3 2 2 6 2" xfId="20509"/>
    <cellStyle name="Izlaz 2 2 3 2 2 6 3" xfId="20510"/>
    <cellStyle name="Izlaz 2 2 3 2 2 7" xfId="20511"/>
    <cellStyle name="Izlaz 2 2 3 2 2 7 2" xfId="20512"/>
    <cellStyle name="Izlaz 2 2 3 2 2 7 3" xfId="20513"/>
    <cellStyle name="Izlaz 2 2 3 2 2 8" xfId="20514"/>
    <cellStyle name="Izlaz 2 2 3 2 2 8 2" xfId="20515"/>
    <cellStyle name="Izlaz 2 2 3 2 2 8 3" xfId="20516"/>
    <cellStyle name="Izlaz 2 2 3 2 2 9" xfId="20517"/>
    <cellStyle name="Izlaz 2 2 3 2 2 9 2" xfId="20518"/>
    <cellStyle name="Izlaz 2 2 3 2 2 9 3" xfId="20519"/>
    <cellStyle name="Izlaz 2 2 3 2 3" xfId="20520"/>
    <cellStyle name="Izlaz 2 2 3 2 3 10" xfId="20521"/>
    <cellStyle name="Izlaz 2 2 3 2 3 10 2" xfId="20522"/>
    <cellStyle name="Izlaz 2 2 3 2 3 10 3" xfId="20523"/>
    <cellStyle name="Izlaz 2 2 3 2 3 11" xfId="20524"/>
    <cellStyle name="Izlaz 2 2 3 2 3 12" xfId="20525"/>
    <cellStyle name="Izlaz 2 2 3 2 3 2" xfId="20526"/>
    <cellStyle name="Izlaz 2 2 3 2 3 2 2" xfId="20527"/>
    <cellStyle name="Izlaz 2 2 3 2 3 2 2 2" xfId="20528"/>
    <cellStyle name="Izlaz 2 2 3 2 3 2 2 3" xfId="20529"/>
    <cellStyle name="Izlaz 2 2 3 2 3 2 3" xfId="20530"/>
    <cellStyle name="Izlaz 2 2 3 2 3 2 3 2" xfId="20531"/>
    <cellStyle name="Izlaz 2 2 3 2 3 2 3 3" xfId="20532"/>
    <cellStyle name="Izlaz 2 2 3 2 3 2 4" xfId="20533"/>
    <cellStyle name="Izlaz 2 2 3 2 3 2 4 2" xfId="20534"/>
    <cellStyle name="Izlaz 2 2 3 2 3 2 4 3" xfId="20535"/>
    <cellStyle name="Izlaz 2 2 3 2 3 2 5" xfId="20536"/>
    <cellStyle name="Izlaz 2 2 3 2 3 2 5 2" xfId="20537"/>
    <cellStyle name="Izlaz 2 2 3 2 3 2 5 3" xfId="20538"/>
    <cellStyle name="Izlaz 2 2 3 2 3 2 6" xfId="20539"/>
    <cellStyle name="Izlaz 2 2 3 2 3 2 6 2" xfId="20540"/>
    <cellStyle name="Izlaz 2 2 3 2 3 2 6 3" xfId="20541"/>
    <cellStyle name="Izlaz 2 2 3 2 3 2 7" xfId="20542"/>
    <cellStyle name="Izlaz 2 2 3 2 3 2 7 2" xfId="20543"/>
    <cellStyle name="Izlaz 2 2 3 2 3 2 7 3" xfId="20544"/>
    <cellStyle name="Izlaz 2 2 3 2 3 2 8" xfId="20545"/>
    <cellStyle name="Izlaz 2 2 3 2 3 2 9" xfId="20546"/>
    <cellStyle name="Izlaz 2 2 3 2 3 3" xfId="20547"/>
    <cellStyle name="Izlaz 2 2 3 2 3 3 2" xfId="20548"/>
    <cellStyle name="Izlaz 2 2 3 2 3 3 2 2" xfId="20549"/>
    <cellStyle name="Izlaz 2 2 3 2 3 3 2 3" xfId="20550"/>
    <cellStyle name="Izlaz 2 2 3 2 3 3 3" xfId="20551"/>
    <cellStyle name="Izlaz 2 2 3 2 3 3 3 2" xfId="20552"/>
    <cellStyle name="Izlaz 2 2 3 2 3 3 3 3" xfId="20553"/>
    <cellStyle name="Izlaz 2 2 3 2 3 3 4" xfId="20554"/>
    <cellStyle name="Izlaz 2 2 3 2 3 3 4 2" xfId="20555"/>
    <cellStyle name="Izlaz 2 2 3 2 3 3 4 3" xfId="20556"/>
    <cellStyle name="Izlaz 2 2 3 2 3 3 5" xfId="20557"/>
    <cellStyle name="Izlaz 2 2 3 2 3 3 5 2" xfId="20558"/>
    <cellStyle name="Izlaz 2 2 3 2 3 3 5 3" xfId="20559"/>
    <cellStyle name="Izlaz 2 2 3 2 3 3 6" xfId="20560"/>
    <cellStyle name="Izlaz 2 2 3 2 3 3 6 2" xfId="20561"/>
    <cellStyle name="Izlaz 2 2 3 2 3 3 6 3" xfId="20562"/>
    <cellStyle name="Izlaz 2 2 3 2 3 3 7" xfId="20563"/>
    <cellStyle name="Izlaz 2 2 3 2 3 3 8" xfId="20564"/>
    <cellStyle name="Izlaz 2 2 3 2 3 4" xfId="20565"/>
    <cellStyle name="Izlaz 2 2 3 2 3 4 2" xfId="20566"/>
    <cellStyle name="Izlaz 2 2 3 2 3 4 2 2" xfId="20567"/>
    <cellStyle name="Izlaz 2 2 3 2 3 4 2 3" xfId="20568"/>
    <cellStyle name="Izlaz 2 2 3 2 3 4 3" xfId="20569"/>
    <cellStyle name="Izlaz 2 2 3 2 3 4 3 2" xfId="20570"/>
    <cellStyle name="Izlaz 2 2 3 2 3 4 3 3" xfId="20571"/>
    <cellStyle name="Izlaz 2 2 3 2 3 4 4" xfId="20572"/>
    <cellStyle name="Izlaz 2 2 3 2 3 4 4 2" xfId="20573"/>
    <cellStyle name="Izlaz 2 2 3 2 3 4 4 3" xfId="20574"/>
    <cellStyle name="Izlaz 2 2 3 2 3 4 5" xfId="20575"/>
    <cellStyle name="Izlaz 2 2 3 2 3 4 5 2" xfId="20576"/>
    <cellStyle name="Izlaz 2 2 3 2 3 4 5 3" xfId="20577"/>
    <cellStyle name="Izlaz 2 2 3 2 3 4 6" xfId="20578"/>
    <cellStyle name="Izlaz 2 2 3 2 3 4 6 2" xfId="20579"/>
    <cellStyle name="Izlaz 2 2 3 2 3 4 6 3" xfId="20580"/>
    <cellStyle name="Izlaz 2 2 3 2 3 4 7" xfId="20581"/>
    <cellStyle name="Izlaz 2 2 3 2 3 4 8" xfId="20582"/>
    <cellStyle name="Izlaz 2 2 3 2 3 5" xfId="20583"/>
    <cellStyle name="Izlaz 2 2 3 2 3 5 2" xfId="20584"/>
    <cellStyle name="Izlaz 2 2 3 2 3 5 3" xfId="20585"/>
    <cellStyle name="Izlaz 2 2 3 2 3 6" xfId="20586"/>
    <cellStyle name="Izlaz 2 2 3 2 3 6 2" xfId="20587"/>
    <cellStyle name="Izlaz 2 2 3 2 3 6 3" xfId="20588"/>
    <cellStyle name="Izlaz 2 2 3 2 3 7" xfId="20589"/>
    <cellStyle name="Izlaz 2 2 3 2 3 7 2" xfId="20590"/>
    <cellStyle name="Izlaz 2 2 3 2 3 7 3" xfId="20591"/>
    <cellStyle name="Izlaz 2 2 3 2 3 8" xfId="20592"/>
    <cellStyle name="Izlaz 2 2 3 2 3 8 2" xfId="20593"/>
    <cellStyle name="Izlaz 2 2 3 2 3 8 3" xfId="20594"/>
    <cellStyle name="Izlaz 2 2 3 2 3 9" xfId="20595"/>
    <cellStyle name="Izlaz 2 2 3 2 3 9 2" xfId="20596"/>
    <cellStyle name="Izlaz 2 2 3 2 3 9 3" xfId="20597"/>
    <cellStyle name="Izlaz 2 2 3 2 4" xfId="20598"/>
    <cellStyle name="Izlaz 2 2 3 2 4 10" xfId="20599"/>
    <cellStyle name="Izlaz 2 2 3 2 4 10 2" xfId="20600"/>
    <cellStyle name="Izlaz 2 2 3 2 4 10 3" xfId="20601"/>
    <cellStyle name="Izlaz 2 2 3 2 4 11" xfId="20602"/>
    <cellStyle name="Izlaz 2 2 3 2 4 12" xfId="20603"/>
    <cellStyle name="Izlaz 2 2 3 2 4 2" xfId="20604"/>
    <cellStyle name="Izlaz 2 2 3 2 4 2 2" xfId="20605"/>
    <cellStyle name="Izlaz 2 2 3 2 4 2 2 2" xfId="20606"/>
    <cellStyle name="Izlaz 2 2 3 2 4 2 2 3" xfId="20607"/>
    <cellStyle name="Izlaz 2 2 3 2 4 2 3" xfId="20608"/>
    <cellStyle name="Izlaz 2 2 3 2 4 2 3 2" xfId="20609"/>
    <cellStyle name="Izlaz 2 2 3 2 4 2 3 3" xfId="20610"/>
    <cellStyle name="Izlaz 2 2 3 2 4 2 4" xfId="20611"/>
    <cellStyle name="Izlaz 2 2 3 2 4 2 4 2" xfId="20612"/>
    <cellStyle name="Izlaz 2 2 3 2 4 2 4 3" xfId="20613"/>
    <cellStyle name="Izlaz 2 2 3 2 4 2 5" xfId="20614"/>
    <cellStyle name="Izlaz 2 2 3 2 4 2 5 2" xfId="20615"/>
    <cellStyle name="Izlaz 2 2 3 2 4 2 5 3" xfId="20616"/>
    <cellStyle name="Izlaz 2 2 3 2 4 2 6" xfId="20617"/>
    <cellStyle name="Izlaz 2 2 3 2 4 2 6 2" xfId="20618"/>
    <cellStyle name="Izlaz 2 2 3 2 4 2 6 3" xfId="20619"/>
    <cellStyle name="Izlaz 2 2 3 2 4 2 7" xfId="20620"/>
    <cellStyle name="Izlaz 2 2 3 2 4 2 7 2" xfId="20621"/>
    <cellStyle name="Izlaz 2 2 3 2 4 2 7 3" xfId="20622"/>
    <cellStyle name="Izlaz 2 2 3 2 4 2 8" xfId="20623"/>
    <cellStyle name="Izlaz 2 2 3 2 4 2 9" xfId="20624"/>
    <cellStyle name="Izlaz 2 2 3 2 4 3" xfId="20625"/>
    <cellStyle name="Izlaz 2 2 3 2 4 3 2" xfId="20626"/>
    <cellStyle name="Izlaz 2 2 3 2 4 3 2 2" xfId="20627"/>
    <cellStyle name="Izlaz 2 2 3 2 4 3 2 3" xfId="20628"/>
    <cellStyle name="Izlaz 2 2 3 2 4 3 3" xfId="20629"/>
    <cellStyle name="Izlaz 2 2 3 2 4 3 3 2" xfId="20630"/>
    <cellStyle name="Izlaz 2 2 3 2 4 3 3 3" xfId="20631"/>
    <cellStyle name="Izlaz 2 2 3 2 4 3 4" xfId="20632"/>
    <cellStyle name="Izlaz 2 2 3 2 4 3 4 2" xfId="20633"/>
    <cellStyle name="Izlaz 2 2 3 2 4 3 4 3" xfId="20634"/>
    <cellStyle name="Izlaz 2 2 3 2 4 3 5" xfId="20635"/>
    <cellStyle name="Izlaz 2 2 3 2 4 3 5 2" xfId="20636"/>
    <cellStyle name="Izlaz 2 2 3 2 4 3 5 3" xfId="20637"/>
    <cellStyle name="Izlaz 2 2 3 2 4 3 6" xfId="20638"/>
    <cellStyle name="Izlaz 2 2 3 2 4 3 6 2" xfId="20639"/>
    <cellStyle name="Izlaz 2 2 3 2 4 3 6 3" xfId="20640"/>
    <cellStyle name="Izlaz 2 2 3 2 4 3 7" xfId="20641"/>
    <cellStyle name="Izlaz 2 2 3 2 4 3 8" xfId="20642"/>
    <cellStyle name="Izlaz 2 2 3 2 4 4" xfId="20643"/>
    <cellStyle name="Izlaz 2 2 3 2 4 4 2" xfId="20644"/>
    <cellStyle name="Izlaz 2 2 3 2 4 4 2 2" xfId="20645"/>
    <cellStyle name="Izlaz 2 2 3 2 4 4 2 3" xfId="20646"/>
    <cellStyle name="Izlaz 2 2 3 2 4 4 3" xfId="20647"/>
    <cellStyle name="Izlaz 2 2 3 2 4 4 3 2" xfId="20648"/>
    <cellStyle name="Izlaz 2 2 3 2 4 4 3 3" xfId="20649"/>
    <cellStyle name="Izlaz 2 2 3 2 4 4 4" xfId="20650"/>
    <cellStyle name="Izlaz 2 2 3 2 4 4 4 2" xfId="20651"/>
    <cellStyle name="Izlaz 2 2 3 2 4 4 4 3" xfId="20652"/>
    <cellStyle name="Izlaz 2 2 3 2 4 4 5" xfId="20653"/>
    <cellStyle name="Izlaz 2 2 3 2 4 4 5 2" xfId="20654"/>
    <cellStyle name="Izlaz 2 2 3 2 4 4 5 3" xfId="20655"/>
    <cellStyle name="Izlaz 2 2 3 2 4 4 6" xfId="20656"/>
    <cellStyle name="Izlaz 2 2 3 2 4 4 6 2" xfId="20657"/>
    <cellStyle name="Izlaz 2 2 3 2 4 4 6 3" xfId="20658"/>
    <cellStyle name="Izlaz 2 2 3 2 4 4 7" xfId="20659"/>
    <cellStyle name="Izlaz 2 2 3 2 4 4 8" xfId="20660"/>
    <cellStyle name="Izlaz 2 2 3 2 4 5" xfId="20661"/>
    <cellStyle name="Izlaz 2 2 3 2 4 5 2" xfId="20662"/>
    <cellStyle name="Izlaz 2 2 3 2 4 5 3" xfId="20663"/>
    <cellStyle name="Izlaz 2 2 3 2 4 6" xfId="20664"/>
    <cellStyle name="Izlaz 2 2 3 2 4 6 2" xfId="20665"/>
    <cellStyle name="Izlaz 2 2 3 2 4 6 3" xfId="20666"/>
    <cellStyle name="Izlaz 2 2 3 2 4 7" xfId="20667"/>
    <cellStyle name="Izlaz 2 2 3 2 4 7 2" xfId="20668"/>
    <cellStyle name="Izlaz 2 2 3 2 4 7 3" xfId="20669"/>
    <cellStyle name="Izlaz 2 2 3 2 4 8" xfId="20670"/>
    <cellStyle name="Izlaz 2 2 3 2 4 8 2" xfId="20671"/>
    <cellStyle name="Izlaz 2 2 3 2 4 8 3" xfId="20672"/>
    <cellStyle name="Izlaz 2 2 3 2 4 9" xfId="20673"/>
    <cellStyle name="Izlaz 2 2 3 2 4 9 2" xfId="20674"/>
    <cellStyle name="Izlaz 2 2 3 2 4 9 3" xfId="20675"/>
    <cellStyle name="Izlaz 2 2 3 2 5" xfId="20676"/>
    <cellStyle name="Izlaz 2 2 3 2 5 2" xfId="20677"/>
    <cellStyle name="Izlaz 2 2 3 2 5 2 2" xfId="20678"/>
    <cellStyle name="Izlaz 2 2 3 2 5 2 3" xfId="20679"/>
    <cellStyle name="Izlaz 2 2 3 2 5 3" xfId="20680"/>
    <cellStyle name="Izlaz 2 2 3 2 5 3 2" xfId="20681"/>
    <cellStyle name="Izlaz 2 2 3 2 5 3 3" xfId="20682"/>
    <cellStyle name="Izlaz 2 2 3 2 5 4" xfId="20683"/>
    <cellStyle name="Izlaz 2 2 3 2 5 4 2" xfId="20684"/>
    <cellStyle name="Izlaz 2 2 3 2 5 4 3" xfId="20685"/>
    <cellStyle name="Izlaz 2 2 3 2 5 5" xfId="20686"/>
    <cellStyle name="Izlaz 2 2 3 2 5 5 2" xfId="20687"/>
    <cellStyle name="Izlaz 2 2 3 2 5 5 3" xfId="20688"/>
    <cellStyle name="Izlaz 2 2 3 2 5 6" xfId="20689"/>
    <cellStyle name="Izlaz 2 2 3 2 5 6 2" xfId="20690"/>
    <cellStyle name="Izlaz 2 2 3 2 5 6 3" xfId="20691"/>
    <cellStyle name="Izlaz 2 2 3 2 5 7" xfId="20692"/>
    <cellStyle name="Izlaz 2 2 3 2 5 7 2" xfId="20693"/>
    <cellStyle name="Izlaz 2 2 3 2 5 7 3" xfId="20694"/>
    <cellStyle name="Izlaz 2 2 3 2 5 8" xfId="20695"/>
    <cellStyle name="Izlaz 2 2 3 2 5 9" xfId="20696"/>
    <cellStyle name="Izlaz 2 2 3 2 6" xfId="20697"/>
    <cellStyle name="Izlaz 2 2 3 2 6 2" xfId="20698"/>
    <cellStyle name="Izlaz 2 2 3 2 6 2 2" xfId="20699"/>
    <cellStyle name="Izlaz 2 2 3 2 6 2 3" xfId="20700"/>
    <cellStyle name="Izlaz 2 2 3 2 6 3" xfId="20701"/>
    <cellStyle name="Izlaz 2 2 3 2 6 3 2" xfId="20702"/>
    <cellStyle name="Izlaz 2 2 3 2 6 3 3" xfId="20703"/>
    <cellStyle name="Izlaz 2 2 3 2 6 4" xfId="20704"/>
    <cellStyle name="Izlaz 2 2 3 2 6 4 2" xfId="20705"/>
    <cellStyle name="Izlaz 2 2 3 2 6 4 3" xfId="20706"/>
    <cellStyle name="Izlaz 2 2 3 2 6 5" xfId="20707"/>
    <cellStyle name="Izlaz 2 2 3 2 6 5 2" xfId="20708"/>
    <cellStyle name="Izlaz 2 2 3 2 6 5 3" xfId="20709"/>
    <cellStyle name="Izlaz 2 2 3 2 6 6" xfId="20710"/>
    <cellStyle name="Izlaz 2 2 3 2 6 6 2" xfId="20711"/>
    <cellStyle name="Izlaz 2 2 3 2 6 6 3" xfId="20712"/>
    <cellStyle name="Izlaz 2 2 3 2 6 7" xfId="20713"/>
    <cellStyle name="Izlaz 2 2 3 2 6 7 2" xfId="20714"/>
    <cellStyle name="Izlaz 2 2 3 2 6 7 3" xfId="20715"/>
    <cellStyle name="Izlaz 2 2 3 2 6 8" xfId="20716"/>
    <cellStyle name="Izlaz 2 2 3 2 6 9" xfId="20717"/>
    <cellStyle name="Izlaz 2 2 3 2 7" xfId="20718"/>
    <cellStyle name="Izlaz 2 2 3 2 7 2" xfId="20719"/>
    <cellStyle name="Izlaz 2 2 3 2 7 2 2" xfId="20720"/>
    <cellStyle name="Izlaz 2 2 3 2 7 2 3" xfId="20721"/>
    <cellStyle name="Izlaz 2 2 3 2 7 3" xfId="20722"/>
    <cellStyle name="Izlaz 2 2 3 2 7 3 2" xfId="20723"/>
    <cellStyle name="Izlaz 2 2 3 2 7 3 3" xfId="20724"/>
    <cellStyle name="Izlaz 2 2 3 2 7 4" xfId="20725"/>
    <cellStyle name="Izlaz 2 2 3 2 7 4 2" xfId="20726"/>
    <cellStyle name="Izlaz 2 2 3 2 7 4 3" xfId="20727"/>
    <cellStyle name="Izlaz 2 2 3 2 7 5" xfId="20728"/>
    <cellStyle name="Izlaz 2 2 3 2 7 5 2" xfId="20729"/>
    <cellStyle name="Izlaz 2 2 3 2 7 5 3" xfId="20730"/>
    <cellStyle name="Izlaz 2 2 3 2 7 6" xfId="20731"/>
    <cellStyle name="Izlaz 2 2 3 2 7 6 2" xfId="20732"/>
    <cellStyle name="Izlaz 2 2 3 2 7 6 3" xfId="20733"/>
    <cellStyle name="Izlaz 2 2 3 2 7 7" xfId="20734"/>
    <cellStyle name="Izlaz 2 2 3 2 7 7 2" xfId="20735"/>
    <cellStyle name="Izlaz 2 2 3 2 7 7 3" xfId="20736"/>
    <cellStyle name="Izlaz 2 2 3 2 7 8" xfId="20737"/>
    <cellStyle name="Izlaz 2 2 3 2 7 9" xfId="20738"/>
    <cellStyle name="Izlaz 2 2 3 2 8" xfId="20739"/>
    <cellStyle name="Izlaz 2 2 3 2 8 2" xfId="20740"/>
    <cellStyle name="Izlaz 2 2 3 2 8 2 2" xfId="20741"/>
    <cellStyle name="Izlaz 2 2 3 2 8 2 3" xfId="20742"/>
    <cellStyle name="Izlaz 2 2 3 2 8 3" xfId="20743"/>
    <cellStyle name="Izlaz 2 2 3 2 8 3 2" xfId="20744"/>
    <cellStyle name="Izlaz 2 2 3 2 8 3 3" xfId="20745"/>
    <cellStyle name="Izlaz 2 2 3 2 8 4" xfId="20746"/>
    <cellStyle name="Izlaz 2 2 3 2 8 5" xfId="20747"/>
    <cellStyle name="Izlaz 2 2 3 2 9" xfId="20748"/>
    <cellStyle name="Izlaz 2 2 3 2 9 2" xfId="20749"/>
    <cellStyle name="Izlaz 2 2 3 2 9 2 2" xfId="20750"/>
    <cellStyle name="Izlaz 2 2 3 2 9 2 3" xfId="20751"/>
    <cellStyle name="Izlaz 2 2 3 2 9 3" xfId="20752"/>
    <cellStyle name="Izlaz 2 2 3 2 9 3 2" xfId="20753"/>
    <cellStyle name="Izlaz 2 2 3 2 9 3 3" xfId="20754"/>
    <cellStyle name="Izlaz 2 2 3 2 9 4" xfId="20755"/>
    <cellStyle name="Izlaz 2 2 3 2 9 4 2" xfId="20756"/>
    <cellStyle name="Izlaz 2 2 3 2 9 4 3" xfId="20757"/>
    <cellStyle name="Izlaz 2 2 3 2 9 5" xfId="20758"/>
    <cellStyle name="Izlaz 2 2 3 2 9 6" xfId="20759"/>
    <cellStyle name="Izlaz 2 2 3 3" xfId="20760"/>
    <cellStyle name="Izlaz 2 2 3 3 2" xfId="20761"/>
    <cellStyle name="Izlaz 2 2 3 3 2 2" xfId="20762"/>
    <cellStyle name="Izlaz 2 2 3 3 2 3" xfId="20763"/>
    <cellStyle name="Izlaz 2 2 3 3 3" xfId="20764"/>
    <cellStyle name="Izlaz 2 2 3 3 3 2" xfId="20765"/>
    <cellStyle name="Izlaz 2 2 3 3 3 3" xfId="20766"/>
    <cellStyle name="Izlaz 2 2 3 3 4" xfId="20767"/>
    <cellStyle name="Izlaz 2 2 3 3 4 2" xfId="20768"/>
    <cellStyle name="Izlaz 2 2 3 3 4 3" xfId="20769"/>
    <cellStyle name="Izlaz 2 2 3 3 5" xfId="20770"/>
    <cellStyle name="Izlaz 2 2 3 3 6" xfId="20771"/>
    <cellStyle name="Izlaz 2 2 3 4" xfId="20772"/>
    <cellStyle name="Izlaz 2 2 3 4 2" xfId="20773"/>
    <cellStyle name="Izlaz 2 2 3 4 3" xfId="20774"/>
    <cellStyle name="Izlaz 2 2 3 5" xfId="20775"/>
    <cellStyle name="Izlaz 2 2 3 6" xfId="20776"/>
    <cellStyle name="Izlaz 2 2 4" xfId="20777"/>
    <cellStyle name="Izlaz 2 2 4 10" xfId="20778"/>
    <cellStyle name="Izlaz 2 2 4 10 2" xfId="20779"/>
    <cellStyle name="Izlaz 2 2 4 10 3" xfId="20780"/>
    <cellStyle name="Izlaz 2 2 4 11" xfId="20781"/>
    <cellStyle name="Izlaz 2 2 4 11 2" xfId="20782"/>
    <cellStyle name="Izlaz 2 2 4 11 3" xfId="20783"/>
    <cellStyle name="Izlaz 2 2 4 12" xfId="20784"/>
    <cellStyle name="Izlaz 2 2 4 12 2" xfId="20785"/>
    <cellStyle name="Izlaz 2 2 4 12 3" xfId="20786"/>
    <cellStyle name="Izlaz 2 2 4 13" xfId="20787"/>
    <cellStyle name="Izlaz 2 2 4 13 2" xfId="20788"/>
    <cellStyle name="Izlaz 2 2 4 13 3" xfId="20789"/>
    <cellStyle name="Izlaz 2 2 4 14" xfId="20790"/>
    <cellStyle name="Izlaz 2 2 4 15" xfId="20791"/>
    <cellStyle name="Izlaz 2 2 4 2" xfId="20792"/>
    <cellStyle name="Izlaz 2 2 4 2 10" xfId="20793"/>
    <cellStyle name="Izlaz 2 2 4 2 10 2" xfId="20794"/>
    <cellStyle name="Izlaz 2 2 4 2 10 3" xfId="20795"/>
    <cellStyle name="Izlaz 2 2 4 2 11" xfId="20796"/>
    <cellStyle name="Izlaz 2 2 4 2 12" xfId="20797"/>
    <cellStyle name="Izlaz 2 2 4 2 2" xfId="20798"/>
    <cellStyle name="Izlaz 2 2 4 2 2 2" xfId="20799"/>
    <cellStyle name="Izlaz 2 2 4 2 2 2 2" xfId="20800"/>
    <cellStyle name="Izlaz 2 2 4 2 2 2 3" xfId="20801"/>
    <cellStyle name="Izlaz 2 2 4 2 2 3" xfId="20802"/>
    <cellStyle name="Izlaz 2 2 4 2 2 3 2" xfId="20803"/>
    <cellStyle name="Izlaz 2 2 4 2 2 3 3" xfId="20804"/>
    <cellStyle name="Izlaz 2 2 4 2 2 4" xfId="20805"/>
    <cellStyle name="Izlaz 2 2 4 2 2 4 2" xfId="20806"/>
    <cellStyle name="Izlaz 2 2 4 2 2 4 3" xfId="20807"/>
    <cellStyle name="Izlaz 2 2 4 2 2 5" xfId="20808"/>
    <cellStyle name="Izlaz 2 2 4 2 2 5 2" xfId="20809"/>
    <cellStyle name="Izlaz 2 2 4 2 2 5 3" xfId="20810"/>
    <cellStyle name="Izlaz 2 2 4 2 2 6" xfId="20811"/>
    <cellStyle name="Izlaz 2 2 4 2 2 6 2" xfId="20812"/>
    <cellStyle name="Izlaz 2 2 4 2 2 6 3" xfId="20813"/>
    <cellStyle name="Izlaz 2 2 4 2 2 7" xfId="20814"/>
    <cellStyle name="Izlaz 2 2 4 2 2 7 2" xfId="20815"/>
    <cellStyle name="Izlaz 2 2 4 2 2 7 3" xfId="20816"/>
    <cellStyle name="Izlaz 2 2 4 2 2 8" xfId="20817"/>
    <cellStyle name="Izlaz 2 2 4 2 2 9" xfId="20818"/>
    <cellStyle name="Izlaz 2 2 4 2 3" xfId="20819"/>
    <cellStyle name="Izlaz 2 2 4 2 3 2" xfId="20820"/>
    <cellStyle name="Izlaz 2 2 4 2 3 2 2" xfId="20821"/>
    <cellStyle name="Izlaz 2 2 4 2 3 2 3" xfId="20822"/>
    <cellStyle name="Izlaz 2 2 4 2 3 3" xfId="20823"/>
    <cellStyle name="Izlaz 2 2 4 2 3 3 2" xfId="20824"/>
    <cellStyle name="Izlaz 2 2 4 2 3 3 3" xfId="20825"/>
    <cellStyle name="Izlaz 2 2 4 2 3 4" xfId="20826"/>
    <cellStyle name="Izlaz 2 2 4 2 3 4 2" xfId="20827"/>
    <cellStyle name="Izlaz 2 2 4 2 3 4 3" xfId="20828"/>
    <cellStyle name="Izlaz 2 2 4 2 3 5" xfId="20829"/>
    <cellStyle name="Izlaz 2 2 4 2 3 5 2" xfId="20830"/>
    <cellStyle name="Izlaz 2 2 4 2 3 5 3" xfId="20831"/>
    <cellStyle name="Izlaz 2 2 4 2 3 6" xfId="20832"/>
    <cellStyle name="Izlaz 2 2 4 2 3 6 2" xfId="20833"/>
    <cellStyle name="Izlaz 2 2 4 2 3 6 3" xfId="20834"/>
    <cellStyle name="Izlaz 2 2 4 2 3 7" xfId="20835"/>
    <cellStyle name="Izlaz 2 2 4 2 3 8" xfId="20836"/>
    <cellStyle name="Izlaz 2 2 4 2 4" xfId="20837"/>
    <cellStyle name="Izlaz 2 2 4 2 4 2" xfId="20838"/>
    <cellStyle name="Izlaz 2 2 4 2 4 2 2" xfId="20839"/>
    <cellStyle name="Izlaz 2 2 4 2 4 2 3" xfId="20840"/>
    <cellStyle name="Izlaz 2 2 4 2 4 3" xfId="20841"/>
    <cellStyle name="Izlaz 2 2 4 2 4 3 2" xfId="20842"/>
    <cellStyle name="Izlaz 2 2 4 2 4 3 3" xfId="20843"/>
    <cellStyle name="Izlaz 2 2 4 2 4 4" xfId="20844"/>
    <cellStyle name="Izlaz 2 2 4 2 4 4 2" xfId="20845"/>
    <cellStyle name="Izlaz 2 2 4 2 4 4 3" xfId="20846"/>
    <cellStyle name="Izlaz 2 2 4 2 4 5" xfId="20847"/>
    <cellStyle name="Izlaz 2 2 4 2 4 5 2" xfId="20848"/>
    <cellStyle name="Izlaz 2 2 4 2 4 5 3" xfId="20849"/>
    <cellStyle name="Izlaz 2 2 4 2 4 6" xfId="20850"/>
    <cellStyle name="Izlaz 2 2 4 2 4 6 2" xfId="20851"/>
    <cellStyle name="Izlaz 2 2 4 2 4 6 3" xfId="20852"/>
    <cellStyle name="Izlaz 2 2 4 2 4 7" xfId="20853"/>
    <cellStyle name="Izlaz 2 2 4 2 4 8" xfId="20854"/>
    <cellStyle name="Izlaz 2 2 4 2 5" xfId="20855"/>
    <cellStyle name="Izlaz 2 2 4 2 5 2" xfId="20856"/>
    <cellStyle name="Izlaz 2 2 4 2 5 3" xfId="20857"/>
    <cellStyle name="Izlaz 2 2 4 2 6" xfId="20858"/>
    <cellStyle name="Izlaz 2 2 4 2 6 2" xfId="20859"/>
    <cellStyle name="Izlaz 2 2 4 2 6 3" xfId="20860"/>
    <cellStyle name="Izlaz 2 2 4 2 7" xfId="20861"/>
    <cellStyle name="Izlaz 2 2 4 2 7 2" xfId="20862"/>
    <cellStyle name="Izlaz 2 2 4 2 7 3" xfId="20863"/>
    <cellStyle name="Izlaz 2 2 4 2 8" xfId="20864"/>
    <cellStyle name="Izlaz 2 2 4 2 8 2" xfId="20865"/>
    <cellStyle name="Izlaz 2 2 4 2 8 3" xfId="20866"/>
    <cellStyle name="Izlaz 2 2 4 2 9" xfId="20867"/>
    <cellStyle name="Izlaz 2 2 4 2 9 2" xfId="20868"/>
    <cellStyle name="Izlaz 2 2 4 2 9 3" xfId="20869"/>
    <cellStyle name="Izlaz 2 2 4 3" xfId="20870"/>
    <cellStyle name="Izlaz 2 2 4 3 10" xfId="20871"/>
    <cellStyle name="Izlaz 2 2 4 3 10 2" xfId="20872"/>
    <cellStyle name="Izlaz 2 2 4 3 10 3" xfId="20873"/>
    <cellStyle name="Izlaz 2 2 4 3 11" xfId="20874"/>
    <cellStyle name="Izlaz 2 2 4 3 12" xfId="20875"/>
    <cellStyle name="Izlaz 2 2 4 3 2" xfId="20876"/>
    <cellStyle name="Izlaz 2 2 4 3 2 2" xfId="20877"/>
    <cellStyle name="Izlaz 2 2 4 3 2 2 2" xfId="20878"/>
    <cellStyle name="Izlaz 2 2 4 3 2 2 3" xfId="20879"/>
    <cellStyle name="Izlaz 2 2 4 3 2 3" xfId="20880"/>
    <cellStyle name="Izlaz 2 2 4 3 2 3 2" xfId="20881"/>
    <cellStyle name="Izlaz 2 2 4 3 2 3 3" xfId="20882"/>
    <cellStyle name="Izlaz 2 2 4 3 2 4" xfId="20883"/>
    <cellStyle name="Izlaz 2 2 4 3 2 4 2" xfId="20884"/>
    <cellStyle name="Izlaz 2 2 4 3 2 4 3" xfId="20885"/>
    <cellStyle name="Izlaz 2 2 4 3 2 5" xfId="20886"/>
    <cellStyle name="Izlaz 2 2 4 3 2 5 2" xfId="20887"/>
    <cellStyle name="Izlaz 2 2 4 3 2 5 3" xfId="20888"/>
    <cellStyle name="Izlaz 2 2 4 3 2 6" xfId="20889"/>
    <cellStyle name="Izlaz 2 2 4 3 2 6 2" xfId="20890"/>
    <cellStyle name="Izlaz 2 2 4 3 2 6 3" xfId="20891"/>
    <cellStyle name="Izlaz 2 2 4 3 2 7" xfId="20892"/>
    <cellStyle name="Izlaz 2 2 4 3 2 7 2" xfId="20893"/>
    <cellStyle name="Izlaz 2 2 4 3 2 7 3" xfId="20894"/>
    <cellStyle name="Izlaz 2 2 4 3 2 8" xfId="20895"/>
    <cellStyle name="Izlaz 2 2 4 3 2 9" xfId="20896"/>
    <cellStyle name="Izlaz 2 2 4 3 3" xfId="20897"/>
    <cellStyle name="Izlaz 2 2 4 3 3 2" xfId="20898"/>
    <cellStyle name="Izlaz 2 2 4 3 3 2 2" xfId="20899"/>
    <cellStyle name="Izlaz 2 2 4 3 3 2 3" xfId="20900"/>
    <cellStyle name="Izlaz 2 2 4 3 3 3" xfId="20901"/>
    <cellStyle name="Izlaz 2 2 4 3 3 3 2" xfId="20902"/>
    <cellStyle name="Izlaz 2 2 4 3 3 3 3" xfId="20903"/>
    <cellStyle name="Izlaz 2 2 4 3 3 4" xfId="20904"/>
    <cellStyle name="Izlaz 2 2 4 3 3 4 2" xfId="20905"/>
    <cellStyle name="Izlaz 2 2 4 3 3 4 3" xfId="20906"/>
    <cellStyle name="Izlaz 2 2 4 3 3 5" xfId="20907"/>
    <cellStyle name="Izlaz 2 2 4 3 3 5 2" xfId="20908"/>
    <cellStyle name="Izlaz 2 2 4 3 3 5 3" xfId="20909"/>
    <cellStyle name="Izlaz 2 2 4 3 3 6" xfId="20910"/>
    <cellStyle name="Izlaz 2 2 4 3 3 6 2" xfId="20911"/>
    <cellStyle name="Izlaz 2 2 4 3 3 6 3" xfId="20912"/>
    <cellStyle name="Izlaz 2 2 4 3 3 7" xfId="20913"/>
    <cellStyle name="Izlaz 2 2 4 3 3 8" xfId="20914"/>
    <cellStyle name="Izlaz 2 2 4 3 4" xfId="20915"/>
    <cellStyle name="Izlaz 2 2 4 3 4 2" xfId="20916"/>
    <cellStyle name="Izlaz 2 2 4 3 4 2 2" xfId="20917"/>
    <cellStyle name="Izlaz 2 2 4 3 4 2 3" xfId="20918"/>
    <cellStyle name="Izlaz 2 2 4 3 4 3" xfId="20919"/>
    <cellStyle name="Izlaz 2 2 4 3 4 3 2" xfId="20920"/>
    <cellStyle name="Izlaz 2 2 4 3 4 3 3" xfId="20921"/>
    <cellStyle name="Izlaz 2 2 4 3 4 4" xfId="20922"/>
    <cellStyle name="Izlaz 2 2 4 3 4 4 2" xfId="20923"/>
    <cellStyle name="Izlaz 2 2 4 3 4 4 3" xfId="20924"/>
    <cellStyle name="Izlaz 2 2 4 3 4 5" xfId="20925"/>
    <cellStyle name="Izlaz 2 2 4 3 4 5 2" xfId="20926"/>
    <cellStyle name="Izlaz 2 2 4 3 4 5 3" xfId="20927"/>
    <cellStyle name="Izlaz 2 2 4 3 4 6" xfId="20928"/>
    <cellStyle name="Izlaz 2 2 4 3 4 6 2" xfId="20929"/>
    <cellStyle name="Izlaz 2 2 4 3 4 6 3" xfId="20930"/>
    <cellStyle name="Izlaz 2 2 4 3 4 7" xfId="20931"/>
    <cellStyle name="Izlaz 2 2 4 3 4 8" xfId="20932"/>
    <cellStyle name="Izlaz 2 2 4 3 5" xfId="20933"/>
    <cellStyle name="Izlaz 2 2 4 3 5 2" xfId="20934"/>
    <cellStyle name="Izlaz 2 2 4 3 5 3" xfId="20935"/>
    <cellStyle name="Izlaz 2 2 4 3 6" xfId="20936"/>
    <cellStyle name="Izlaz 2 2 4 3 6 2" xfId="20937"/>
    <cellStyle name="Izlaz 2 2 4 3 6 3" xfId="20938"/>
    <cellStyle name="Izlaz 2 2 4 3 7" xfId="20939"/>
    <cellStyle name="Izlaz 2 2 4 3 7 2" xfId="20940"/>
    <cellStyle name="Izlaz 2 2 4 3 7 3" xfId="20941"/>
    <cellStyle name="Izlaz 2 2 4 3 8" xfId="20942"/>
    <cellStyle name="Izlaz 2 2 4 3 8 2" xfId="20943"/>
    <cellStyle name="Izlaz 2 2 4 3 8 3" xfId="20944"/>
    <cellStyle name="Izlaz 2 2 4 3 9" xfId="20945"/>
    <cellStyle name="Izlaz 2 2 4 3 9 2" xfId="20946"/>
    <cellStyle name="Izlaz 2 2 4 3 9 3" xfId="20947"/>
    <cellStyle name="Izlaz 2 2 4 4" xfId="20948"/>
    <cellStyle name="Izlaz 2 2 4 4 10" xfId="20949"/>
    <cellStyle name="Izlaz 2 2 4 4 10 2" xfId="20950"/>
    <cellStyle name="Izlaz 2 2 4 4 10 3" xfId="20951"/>
    <cellStyle name="Izlaz 2 2 4 4 11" xfId="20952"/>
    <cellStyle name="Izlaz 2 2 4 4 12" xfId="20953"/>
    <cellStyle name="Izlaz 2 2 4 4 2" xfId="20954"/>
    <cellStyle name="Izlaz 2 2 4 4 2 2" xfId="20955"/>
    <cellStyle name="Izlaz 2 2 4 4 2 2 2" xfId="20956"/>
    <cellStyle name="Izlaz 2 2 4 4 2 2 3" xfId="20957"/>
    <cellStyle name="Izlaz 2 2 4 4 2 3" xfId="20958"/>
    <cellStyle name="Izlaz 2 2 4 4 2 3 2" xfId="20959"/>
    <cellStyle name="Izlaz 2 2 4 4 2 3 3" xfId="20960"/>
    <cellStyle name="Izlaz 2 2 4 4 2 4" xfId="20961"/>
    <cellStyle name="Izlaz 2 2 4 4 2 4 2" xfId="20962"/>
    <cellStyle name="Izlaz 2 2 4 4 2 4 3" xfId="20963"/>
    <cellStyle name="Izlaz 2 2 4 4 2 5" xfId="20964"/>
    <cellStyle name="Izlaz 2 2 4 4 2 5 2" xfId="20965"/>
    <cellStyle name="Izlaz 2 2 4 4 2 5 3" xfId="20966"/>
    <cellStyle name="Izlaz 2 2 4 4 2 6" xfId="20967"/>
    <cellStyle name="Izlaz 2 2 4 4 2 6 2" xfId="20968"/>
    <cellStyle name="Izlaz 2 2 4 4 2 6 3" xfId="20969"/>
    <cellStyle name="Izlaz 2 2 4 4 2 7" xfId="20970"/>
    <cellStyle name="Izlaz 2 2 4 4 2 7 2" xfId="20971"/>
    <cellStyle name="Izlaz 2 2 4 4 2 7 3" xfId="20972"/>
    <cellStyle name="Izlaz 2 2 4 4 2 8" xfId="20973"/>
    <cellStyle name="Izlaz 2 2 4 4 2 9" xfId="20974"/>
    <cellStyle name="Izlaz 2 2 4 4 3" xfId="20975"/>
    <cellStyle name="Izlaz 2 2 4 4 3 2" xfId="20976"/>
    <cellStyle name="Izlaz 2 2 4 4 3 2 2" xfId="20977"/>
    <cellStyle name="Izlaz 2 2 4 4 3 2 3" xfId="20978"/>
    <cellStyle name="Izlaz 2 2 4 4 3 3" xfId="20979"/>
    <cellStyle name="Izlaz 2 2 4 4 3 3 2" xfId="20980"/>
    <cellStyle name="Izlaz 2 2 4 4 3 3 3" xfId="20981"/>
    <cellStyle name="Izlaz 2 2 4 4 3 4" xfId="20982"/>
    <cellStyle name="Izlaz 2 2 4 4 3 4 2" xfId="20983"/>
    <cellStyle name="Izlaz 2 2 4 4 3 4 3" xfId="20984"/>
    <cellStyle name="Izlaz 2 2 4 4 3 5" xfId="20985"/>
    <cellStyle name="Izlaz 2 2 4 4 3 5 2" xfId="20986"/>
    <cellStyle name="Izlaz 2 2 4 4 3 5 3" xfId="20987"/>
    <cellStyle name="Izlaz 2 2 4 4 3 6" xfId="20988"/>
    <cellStyle name="Izlaz 2 2 4 4 3 6 2" xfId="20989"/>
    <cellStyle name="Izlaz 2 2 4 4 3 6 3" xfId="20990"/>
    <cellStyle name="Izlaz 2 2 4 4 3 7" xfId="20991"/>
    <cellStyle name="Izlaz 2 2 4 4 3 8" xfId="20992"/>
    <cellStyle name="Izlaz 2 2 4 4 4" xfId="20993"/>
    <cellStyle name="Izlaz 2 2 4 4 4 2" xfId="20994"/>
    <cellStyle name="Izlaz 2 2 4 4 4 2 2" xfId="20995"/>
    <cellStyle name="Izlaz 2 2 4 4 4 2 3" xfId="20996"/>
    <cellStyle name="Izlaz 2 2 4 4 4 3" xfId="20997"/>
    <cellStyle name="Izlaz 2 2 4 4 4 3 2" xfId="20998"/>
    <cellStyle name="Izlaz 2 2 4 4 4 3 3" xfId="20999"/>
    <cellStyle name="Izlaz 2 2 4 4 4 4" xfId="21000"/>
    <cellStyle name="Izlaz 2 2 4 4 4 4 2" xfId="21001"/>
    <cellStyle name="Izlaz 2 2 4 4 4 4 3" xfId="21002"/>
    <cellStyle name="Izlaz 2 2 4 4 4 5" xfId="21003"/>
    <cellStyle name="Izlaz 2 2 4 4 4 5 2" xfId="21004"/>
    <cellStyle name="Izlaz 2 2 4 4 4 5 3" xfId="21005"/>
    <cellStyle name="Izlaz 2 2 4 4 4 6" xfId="21006"/>
    <cellStyle name="Izlaz 2 2 4 4 4 6 2" xfId="21007"/>
    <cellStyle name="Izlaz 2 2 4 4 4 6 3" xfId="21008"/>
    <cellStyle name="Izlaz 2 2 4 4 4 7" xfId="21009"/>
    <cellStyle name="Izlaz 2 2 4 4 4 8" xfId="21010"/>
    <cellStyle name="Izlaz 2 2 4 4 5" xfId="21011"/>
    <cellStyle name="Izlaz 2 2 4 4 5 2" xfId="21012"/>
    <cellStyle name="Izlaz 2 2 4 4 5 3" xfId="21013"/>
    <cellStyle name="Izlaz 2 2 4 4 6" xfId="21014"/>
    <cellStyle name="Izlaz 2 2 4 4 6 2" xfId="21015"/>
    <cellStyle name="Izlaz 2 2 4 4 6 3" xfId="21016"/>
    <cellStyle name="Izlaz 2 2 4 4 7" xfId="21017"/>
    <cellStyle name="Izlaz 2 2 4 4 7 2" xfId="21018"/>
    <cellStyle name="Izlaz 2 2 4 4 7 3" xfId="21019"/>
    <cellStyle name="Izlaz 2 2 4 4 8" xfId="21020"/>
    <cellStyle name="Izlaz 2 2 4 4 8 2" xfId="21021"/>
    <cellStyle name="Izlaz 2 2 4 4 8 3" xfId="21022"/>
    <cellStyle name="Izlaz 2 2 4 4 9" xfId="21023"/>
    <cellStyle name="Izlaz 2 2 4 4 9 2" xfId="21024"/>
    <cellStyle name="Izlaz 2 2 4 4 9 3" xfId="21025"/>
    <cellStyle name="Izlaz 2 2 4 5" xfId="21026"/>
    <cellStyle name="Izlaz 2 2 4 5 2" xfId="21027"/>
    <cellStyle name="Izlaz 2 2 4 5 2 2" xfId="21028"/>
    <cellStyle name="Izlaz 2 2 4 5 2 3" xfId="21029"/>
    <cellStyle name="Izlaz 2 2 4 5 3" xfId="21030"/>
    <cellStyle name="Izlaz 2 2 4 5 3 2" xfId="21031"/>
    <cellStyle name="Izlaz 2 2 4 5 3 3" xfId="21032"/>
    <cellStyle name="Izlaz 2 2 4 5 4" xfId="21033"/>
    <cellStyle name="Izlaz 2 2 4 5 4 2" xfId="21034"/>
    <cellStyle name="Izlaz 2 2 4 5 4 3" xfId="21035"/>
    <cellStyle name="Izlaz 2 2 4 5 5" xfId="21036"/>
    <cellStyle name="Izlaz 2 2 4 5 5 2" xfId="21037"/>
    <cellStyle name="Izlaz 2 2 4 5 5 3" xfId="21038"/>
    <cellStyle name="Izlaz 2 2 4 5 6" xfId="21039"/>
    <cellStyle name="Izlaz 2 2 4 5 6 2" xfId="21040"/>
    <cellStyle name="Izlaz 2 2 4 5 6 3" xfId="21041"/>
    <cellStyle name="Izlaz 2 2 4 5 7" xfId="21042"/>
    <cellStyle name="Izlaz 2 2 4 5 7 2" xfId="21043"/>
    <cellStyle name="Izlaz 2 2 4 5 7 3" xfId="21044"/>
    <cellStyle name="Izlaz 2 2 4 5 8" xfId="21045"/>
    <cellStyle name="Izlaz 2 2 4 5 9" xfId="21046"/>
    <cellStyle name="Izlaz 2 2 4 6" xfId="21047"/>
    <cellStyle name="Izlaz 2 2 4 6 2" xfId="21048"/>
    <cellStyle name="Izlaz 2 2 4 6 2 2" xfId="21049"/>
    <cellStyle name="Izlaz 2 2 4 6 2 3" xfId="21050"/>
    <cellStyle name="Izlaz 2 2 4 6 3" xfId="21051"/>
    <cellStyle name="Izlaz 2 2 4 6 3 2" xfId="21052"/>
    <cellStyle name="Izlaz 2 2 4 6 3 3" xfId="21053"/>
    <cellStyle name="Izlaz 2 2 4 6 4" xfId="21054"/>
    <cellStyle name="Izlaz 2 2 4 6 4 2" xfId="21055"/>
    <cellStyle name="Izlaz 2 2 4 6 4 3" xfId="21056"/>
    <cellStyle name="Izlaz 2 2 4 6 5" xfId="21057"/>
    <cellStyle name="Izlaz 2 2 4 6 5 2" xfId="21058"/>
    <cellStyle name="Izlaz 2 2 4 6 5 3" xfId="21059"/>
    <cellStyle name="Izlaz 2 2 4 6 6" xfId="21060"/>
    <cellStyle name="Izlaz 2 2 4 6 6 2" xfId="21061"/>
    <cellStyle name="Izlaz 2 2 4 6 6 3" xfId="21062"/>
    <cellStyle name="Izlaz 2 2 4 6 7" xfId="21063"/>
    <cellStyle name="Izlaz 2 2 4 6 7 2" xfId="21064"/>
    <cellStyle name="Izlaz 2 2 4 6 7 3" xfId="21065"/>
    <cellStyle name="Izlaz 2 2 4 6 8" xfId="21066"/>
    <cellStyle name="Izlaz 2 2 4 6 9" xfId="21067"/>
    <cellStyle name="Izlaz 2 2 4 7" xfId="21068"/>
    <cellStyle name="Izlaz 2 2 4 7 2" xfId="21069"/>
    <cellStyle name="Izlaz 2 2 4 7 2 2" xfId="21070"/>
    <cellStyle name="Izlaz 2 2 4 7 2 3" xfId="21071"/>
    <cellStyle name="Izlaz 2 2 4 7 3" xfId="21072"/>
    <cellStyle name="Izlaz 2 2 4 7 3 2" xfId="21073"/>
    <cellStyle name="Izlaz 2 2 4 7 3 3" xfId="21074"/>
    <cellStyle name="Izlaz 2 2 4 7 4" xfId="21075"/>
    <cellStyle name="Izlaz 2 2 4 7 4 2" xfId="21076"/>
    <cellStyle name="Izlaz 2 2 4 7 4 3" xfId="21077"/>
    <cellStyle name="Izlaz 2 2 4 7 5" xfId="21078"/>
    <cellStyle name="Izlaz 2 2 4 7 5 2" xfId="21079"/>
    <cellStyle name="Izlaz 2 2 4 7 5 3" xfId="21080"/>
    <cellStyle name="Izlaz 2 2 4 7 6" xfId="21081"/>
    <cellStyle name="Izlaz 2 2 4 7 6 2" xfId="21082"/>
    <cellStyle name="Izlaz 2 2 4 7 6 3" xfId="21083"/>
    <cellStyle name="Izlaz 2 2 4 7 7" xfId="21084"/>
    <cellStyle name="Izlaz 2 2 4 7 7 2" xfId="21085"/>
    <cellStyle name="Izlaz 2 2 4 7 7 3" xfId="21086"/>
    <cellStyle name="Izlaz 2 2 4 7 8" xfId="21087"/>
    <cellStyle name="Izlaz 2 2 4 7 9" xfId="21088"/>
    <cellStyle name="Izlaz 2 2 4 8" xfId="21089"/>
    <cellStyle name="Izlaz 2 2 4 8 2" xfId="21090"/>
    <cellStyle name="Izlaz 2 2 4 8 2 2" xfId="21091"/>
    <cellStyle name="Izlaz 2 2 4 8 2 3" xfId="21092"/>
    <cellStyle name="Izlaz 2 2 4 8 3" xfId="21093"/>
    <cellStyle name="Izlaz 2 2 4 8 3 2" xfId="21094"/>
    <cellStyle name="Izlaz 2 2 4 8 3 3" xfId="21095"/>
    <cellStyle name="Izlaz 2 2 4 8 4" xfId="21096"/>
    <cellStyle name="Izlaz 2 2 4 8 5" xfId="21097"/>
    <cellStyle name="Izlaz 2 2 4 9" xfId="21098"/>
    <cellStyle name="Izlaz 2 2 4 9 2" xfId="21099"/>
    <cellStyle name="Izlaz 2 2 4 9 2 2" xfId="21100"/>
    <cellStyle name="Izlaz 2 2 4 9 2 3" xfId="21101"/>
    <cellStyle name="Izlaz 2 2 4 9 3" xfId="21102"/>
    <cellStyle name="Izlaz 2 2 4 9 3 2" xfId="21103"/>
    <cellStyle name="Izlaz 2 2 4 9 3 3" xfId="21104"/>
    <cellStyle name="Izlaz 2 2 4 9 4" xfId="21105"/>
    <cellStyle name="Izlaz 2 2 4 9 4 2" xfId="21106"/>
    <cellStyle name="Izlaz 2 2 4 9 4 3" xfId="21107"/>
    <cellStyle name="Izlaz 2 2 4 9 5" xfId="21108"/>
    <cellStyle name="Izlaz 2 2 4 9 6" xfId="21109"/>
    <cellStyle name="Izlaz 2 2 5" xfId="21110"/>
    <cellStyle name="Izlaz 2 2 5 2" xfId="21111"/>
    <cellStyle name="Izlaz 2 2 5 2 2" xfId="21112"/>
    <cellStyle name="Izlaz 2 2 5 2 3" xfId="21113"/>
    <cellStyle name="Izlaz 2 2 5 3" xfId="21114"/>
    <cellStyle name="Izlaz 2 2 5 3 2" xfId="21115"/>
    <cellStyle name="Izlaz 2 2 5 3 3" xfId="21116"/>
    <cellStyle name="Izlaz 2 2 5 4" xfId="21117"/>
    <cellStyle name="Izlaz 2 2 5 4 2" xfId="21118"/>
    <cellStyle name="Izlaz 2 2 5 4 3" xfId="21119"/>
    <cellStyle name="Izlaz 2 2 5 5" xfId="21120"/>
    <cellStyle name="Izlaz 2 2 5 6" xfId="21121"/>
    <cellStyle name="Izlaz 2 2 6" xfId="21122"/>
    <cellStyle name="Izlaz 2 2 6 2" xfId="21123"/>
    <cellStyle name="Izlaz 2 2 6 3" xfId="21124"/>
    <cellStyle name="Izlaz 2 2 7" xfId="21125"/>
    <cellStyle name="Izlaz 2 2 8" xfId="21126"/>
    <cellStyle name="Izlaz 2 3" xfId="494"/>
    <cellStyle name="Izlaz 2 3 2" xfId="21127"/>
    <cellStyle name="Izlaz 2 3 2 10" xfId="21128"/>
    <cellStyle name="Izlaz 2 3 2 10 2" xfId="21129"/>
    <cellStyle name="Izlaz 2 3 2 10 3" xfId="21130"/>
    <cellStyle name="Izlaz 2 3 2 11" xfId="21131"/>
    <cellStyle name="Izlaz 2 3 2 11 2" xfId="21132"/>
    <cellStyle name="Izlaz 2 3 2 11 3" xfId="21133"/>
    <cellStyle name="Izlaz 2 3 2 12" xfId="21134"/>
    <cellStyle name="Izlaz 2 3 2 12 2" xfId="21135"/>
    <cellStyle name="Izlaz 2 3 2 12 3" xfId="21136"/>
    <cellStyle name="Izlaz 2 3 2 13" xfId="21137"/>
    <cellStyle name="Izlaz 2 3 2 13 2" xfId="21138"/>
    <cellStyle name="Izlaz 2 3 2 13 3" xfId="21139"/>
    <cellStyle name="Izlaz 2 3 2 14" xfId="21140"/>
    <cellStyle name="Izlaz 2 3 2 15" xfId="21141"/>
    <cellStyle name="Izlaz 2 3 2 2" xfId="21142"/>
    <cellStyle name="Izlaz 2 3 2 2 10" xfId="21143"/>
    <cellStyle name="Izlaz 2 3 2 2 10 2" xfId="21144"/>
    <cellStyle name="Izlaz 2 3 2 2 10 3" xfId="21145"/>
    <cellStyle name="Izlaz 2 3 2 2 11" xfId="21146"/>
    <cellStyle name="Izlaz 2 3 2 2 12" xfId="21147"/>
    <cellStyle name="Izlaz 2 3 2 2 2" xfId="21148"/>
    <cellStyle name="Izlaz 2 3 2 2 2 2" xfId="21149"/>
    <cellStyle name="Izlaz 2 3 2 2 2 2 2" xfId="21150"/>
    <cellStyle name="Izlaz 2 3 2 2 2 2 3" xfId="21151"/>
    <cellStyle name="Izlaz 2 3 2 2 2 3" xfId="21152"/>
    <cellStyle name="Izlaz 2 3 2 2 2 3 2" xfId="21153"/>
    <cellStyle name="Izlaz 2 3 2 2 2 3 3" xfId="21154"/>
    <cellStyle name="Izlaz 2 3 2 2 2 4" xfId="21155"/>
    <cellStyle name="Izlaz 2 3 2 2 2 4 2" xfId="21156"/>
    <cellStyle name="Izlaz 2 3 2 2 2 4 3" xfId="21157"/>
    <cellStyle name="Izlaz 2 3 2 2 2 5" xfId="21158"/>
    <cellStyle name="Izlaz 2 3 2 2 2 5 2" xfId="21159"/>
    <cellStyle name="Izlaz 2 3 2 2 2 5 3" xfId="21160"/>
    <cellStyle name="Izlaz 2 3 2 2 2 6" xfId="21161"/>
    <cellStyle name="Izlaz 2 3 2 2 2 6 2" xfId="21162"/>
    <cellStyle name="Izlaz 2 3 2 2 2 6 3" xfId="21163"/>
    <cellStyle name="Izlaz 2 3 2 2 2 7" xfId="21164"/>
    <cellStyle name="Izlaz 2 3 2 2 2 7 2" xfId="21165"/>
    <cellStyle name="Izlaz 2 3 2 2 2 7 3" xfId="21166"/>
    <cellStyle name="Izlaz 2 3 2 2 2 8" xfId="21167"/>
    <cellStyle name="Izlaz 2 3 2 2 2 9" xfId="21168"/>
    <cellStyle name="Izlaz 2 3 2 2 3" xfId="21169"/>
    <cellStyle name="Izlaz 2 3 2 2 3 2" xfId="21170"/>
    <cellStyle name="Izlaz 2 3 2 2 3 2 2" xfId="21171"/>
    <cellStyle name="Izlaz 2 3 2 2 3 2 3" xfId="21172"/>
    <cellStyle name="Izlaz 2 3 2 2 3 3" xfId="21173"/>
    <cellStyle name="Izlaz 2 3 2 2 3 3 2" xfId="21174"/>
    <cellStyle name="Izlaz 2 3 2 2 3 3 3" xfId="21175"/>
    <cellStyle name="Izlaz 2 3 2 2 3 4" xfId="21176"/>
    <cellStyle name="Izlaz 2 3 2 2 3 4 2" xfId="21177"/>
    <cellStyle name="Izlaz 2 3 2 2 3 4 3" xfId="21178"/>
    <cellStyle name="Izlaz 2 3 2 2 3 5" xfId="21179"/>
    <cellStyle name="Izlaz 2 3 2 2 3 5 2" xfId="21180"/>
    <cellStyle name="Izlaz 2 3 2 2 3 5 3" xfId="21181"/>
    <cellStyle name="Izlaz 2 3 2 2 3 6" xfId="21182"/>
    <cellStyle name="Izlaz 2 3 2 2 3 6 2" xfId="21183"/>
    <cellStyle name="Izlaz 2 3 2 2 3 6 3" xfId="21184"/>
    <cellStyle name="Izlaz 2 3 2 2 3 7" xfId="21185"/>
    <cellStyle name="Izlaz 2 3 2 2 3 8" xfId="21186"/>
    <cellStyle name="Izlaz 2 3 2 2 4" xfId="21187"/>
    <cellStyle name="Izlaz 2 3 2 2 4 2" xfId="21188"/>
    <cellStyle name="Izlaz 2 3 2 2 4 2 2" xfId="21189"/>
    <cellStyle name="Izlaz 2 3 2 2 4 2 3" xfId="21190"/>
    <cellStyle name="Izlaz 2 3 2 2 4 3" xfId="21191"/>
    <cellStyle name="Izlaz 2 3 2 2 4 3 2" xfId="21192"/>
    <cellStyle name="Izlaz 2 3 2 2 4 3 3" xfId="21193"/>
    <cellStyle name="Izlaz 2 3 2 2 4 4" xfId="21194"/>
    <cellStyle name="Izlaz 2 3 2 2 4 4 2" xfId="21195"/>
    <cellStyle name="Izlaz 2 3 2 2 4 4 3" xfId="21196"/>
    <cellStyle name="Izlaz 2 3 2 2 4 5" xfId="21197"/>
    <cellStyle name="Izlaz 2 3 2 2 4 5 2" xfId="21198"/>
    <cellStyle name="Izlaz 2 3 2 2 4 5 3" xfId="21199"/>
    <cellStyle name="Izlaz 2 3 2 2 4 6" xfId="21200"/>
    <cellStyle name="Izlaz 2 3 2 2 4 6 2" xfId="21201"/>
    <cellStyle name="Izlaz 2 3 2 2 4 6 3" xfId="21202"/>
    <cellStyle name="Izlaz 2 3 2 2 4 7" xfId="21203"/>
    <cellStyle name="Izlaz 2 3 2 2 4 8" xfId="21204"/>
    <cellStyle name="Izlaz 2 3 2 2 5" xfId="21205"/>
    <cellStyle name="Izlaz 2 3 2 2 5 2" xfId="21206"/>
    <cellStyle name="Izlaz 2 3 2 2 5 3" xfId="21207"/>
    <cellStyle name="Izlaz 2 3 2 2 6" xfId="21208"/>
    <cellStyle name="Izlaz 2 3 2 2 6 2" xfId="21209"/>
    <cellStyle name="Izlaz 2 3 2 2 6 3" xfId="21210"/>
    <cellStyle name="Izlaz 2 3 2 2 7" xfId="21211"/>
    <cellStyle name="Izlaz 2 3 2 2 7 2" xfId="21212"/>
    <cellStyle name="Izlaz 2 3 2 2 7 3" xfId="21213"/>
    <cellStyle name="Izlaz 2 3 2 2 8" xfId="21214"/>
    <cellStyle name="Izlaz 2 3 2 2 8 2" xfId="21215"/>
    <cellStyle name="Izlaz 2 3 2 2 8 3" xfId="21216"/>
    <cellStyle name="Izlaz 2 3 2 2 9" xfId="21217"/>
    <cellStyle name="Izlaz 2 3 2 2 9 2" xfId="21218"/>
    <cellStyle name="Izlaz 2 3 2 2 9 3" xfId="21219"/>
    <cellStyle name="Izlaz 2 3 2 3" xfId="21220"/>
    <cellStyle name="Izlaz 2 3 2 3 10" xfId="21221"/>
    <cellStyle name="Izlaz 2 3 2 3 10 2" xfId="21222"/>
    <cellStyle name="Izlaz 2 3 2 3 10 3" xfId="21223"/>
    <cellStyle name="Izlaz 2 3 2 3 11" xfId="21224"/>
    <cellStyle name="Izlaz 2 3 2 3 12" xfId="21225"/>
    <cellStyle name="Izlaz 2 3 2 3 2" xfId="21226"/>
    <cellStyle name="Izlaz 2 3 2 3 2 2" xfId="21227"/>
    <cellStyle name="Izlaz 2 3 2 3 2 2 2" xfId="21228"/>
    <cellStyle name="Izlaz 2 3 2 3 2 2 3" xfId="21229"/>
    <cellStyle name="Izlaz 2 3 2 3 2 3" xfId="21230"/>
    <cellStyle name="Izlaz 2 3 2 3 2 3 2" xfId="21231"/>
    <cellStyle name="Izlaz 2 3 2 3 2 3 3" xfId="21232"/>
    <cellStyle name="Izlaz 2 3 2 3 2 4" xfId="21233"/>
    <cellStyle name="Izlaz 2 3 2 3 2 4 2" xfId="21234"/>
    <cellStyle name="Izlaz 2 3 2 3 2 4 3" xfId="21235"/>
    <cellStyle name="Izlaz 2 3 2 3 2 5" xfId="21236"/>
    <cellStyle name="Izlaz 2 3 2 3 2 5 2" xfId="21237"/>
    <cellStyle name="Izlaz 2 3 2 3 2 5 3" xfId="21238"/>
    <cellStyle name="Izlaz 2 3 2 3 2 6" xfId="21239"/>
    <cellStyle name="Izlaz 2 3 2 3 2 6 2" xfId="21240"/>
    <cellStyle name="Izlaz 2 3 2 3 2 6 3" xfId="21241"/>
    <cellStyle name="Izlaz 2 3 2 3 2 7" xfId="21242"/>
    <cellStyle name="Izlaz 2 3 2 3 2 7 2" xfId="21243"/>
    <cellStyle name="Izlaz 2 3 2 3 2 7 3" xfId="21244"/>
    <cellStyle name="Izlaz 2 3 2 3 2 8" xfId="21245"/>
    <cellStyle name="Izlaz 2 3 2 3 2 9" xfId="21246"/>
    <cellStyle name="Izlaz 2 3 2 3 3" xfId="21247"/>
    <cellStyle name="Izlaz 2 3 2 3 3 2" xfId="21248"/>
    <cellStyle name="Izlaz 2 3 2 3 3 2 2" xfId="21249"/>
    <cellStyle name="Izlaz 2 3 2 3 3 2 3" xfId="21250"/>
    <cellStyle name="Izlaz 2 3 2 3 3 3" xfId="21251"/>
    <cellStyle name="Izlaz 2 3 2 3 3 3 2" xfId="21252"/>
    <cellStyle name="Izlaz 2 3 2 3 3 3 3" xfId="21253"/>
    <cellStyle name="Izlaz 2 3 2 3 3 4" xfId="21254"/>
    <cellStyle name="Izlaz 2 3 2 3 3 4 2" xfId="21255"/>
    <cellStyle name="Izlaz 2 3 2 3 3 4 3" xfId="21256"/>
    <cellStyle name="Izlaz 2 3 2 3 3 5" xfId="21257"/>
    <cellStyle name="Izlaz 2 3 2 3 3 5 2" xfId="21258"/>
    <cellStyle name="Izlaz 2 3 2 3 3 5 3" xfId="21259"/>
    <cellStyle name="Izlaz 2 3 2 3 3 6" xfId="21260"/>
    <cellStyle name="Izlaz 2 3 2 3 3 6 2" xfId="21261"/>
    <cellStyle name="Izlaz 2 3 2 3 3 6 3" xfId="21262"/>
    <cellStyle name="Izlaz 2 3 2 3 3 7" xfId="21263"/>
    <cellStyle name="Izlaz 2 3 2 3 3 8" xfId="21264"/>
    <cellStyle name="Izlaz 2 3 2 3 4" xfId="21265"/>
    <cellStyle name="Izlaz 2 3 2 3 4 2" xfId="21266"/>
    <cellStyle name="Izlaz 2 3 2 3 4 2 2" xfId="21267"/>
    <cellStyle name="Izlaz 2 3 2 3 4 2 3" xfId="21268"/>
    <cellStyle name="Izlaz 2 3 2 3 4 3" xfId="21269"/>
    <cellStyle name="Izlaz 2 3 2 3 4 3 2" xfId="21270"/>
    <cellStyle name="Izlaz 2 3 2 3 4 3 3" xfId="21271"/>
    <cellStyle name="Izlaz 2 3 2 3 4 4" xfId="21272"/>
    <cellStyle name="Izlaz 2 3 2 3 4 4 2" xfId="21273"/>
    <cellStyle name="Izlaz 2 3 2 3 4 4 3" xfId="21274"/>
    <cellStyle name="Izlaz 2 3 2 3 4 5" xfId="21275"/>
    <cellStyle name="Izlaz 2 3 2 3 4 5 2" xfId="21276"/>
    <cellStyle name="Izlaz 2 3 2 3 4 5 3" xfId="21277"/>
    <cellStyle name="Izlaz 2 3 2 3 4 6" xfId="21278"/>
    <cellStyle name="Izlaz 2 3 2 3 4 6 2" xfId="21279"/>
    <cellStyle name="Izlaz 2 3 2 3 4 6 3" xfId="21280"/>
    <cellStyle name="Izlaz 2 3 2 3 4 7" xfId="21281"/>
    <cellStyle name="Izlaz 2 3 2 3 4 8" xfId="21282"/>
    <cellStyle name="Izlaz 2 3 2 3 5" xfId="21283"/>
    <cellStyle name="Izlaz 2 3 2 3 5 2" xfId="21284"/>
    <cellStyle name="Izlaz 2 3 2 3 5 3" xfId="21285"/>
    <cellStyle name="Izlaz 2 3 2 3 6" xfId="21286"/>
    <cellStyle name="Izlaz 2 3 2 3 6 2" xfId="21287"/>
    <cellStyle name="Izlaz 2 3 2 3 6 3" xfId="21288"/>
    <cellStyle name="Izlaz 2 3 2 3 7" xfId="21289"/>
    <cellStyle name="Izlaz 2 3 2 3 7 2" xfId="21290"/>
    <cellStyle name="Izlaz 2 3 2 3 7 3" xfId="21291"/>
    <cellStyle name="Izlaz 2 3 2 3 8" xfId="21292"/>
    <cellStyle name="Izlaz 2 3 2 3 8 2" xfId="21293"/>
    <cellStyle name="Izlaz 2 3 2 3 8 3" xfId="21294"/>
    <cellStyle name="Izlaz 2 3 2 3 9" xfId="21295"/>
    <cellStyle name="Izlaz 2 3 2 3 9 2" xfId="21296"/>
    <cellStyle name="Izlaz 2 3 2 3 9 3" xfId="21297"/>
    <cellStyle name="Izlaz 2 3 2 4" xfId="21298"/>
    <cellStyle name="Izlaz 2 3 2 4 10" xfId="21299"/>
    <cellStyle name="Izlaz 2 3 2 4 10 2" xfId="21300"/>
    <cellStyle name="Izlaz 2 3 2 4 10 3" xfId="21301"/>
    <cellStyle name="Izlaz 2 3 2 4 11" xfId="21302"/>
    <cellStyle name="Izlaz 2 3 2 4 12" xfId="21303"/>
    <cellStyle name="Izlaz 2 3 2 4 2" xfId="21304"/>
    <cellStyle name="Izlaz 2 3 2 4 2 2" xfId="21305"/>
    <cellStyle name="Izlaz 2 3 2 4 2 2 2" xfId="21306"/>
    <cellStyle name="Izlaz 2 3 2 4 2 2 3" xfId="21307"/>
    <cellStyle name="Izlaz 2 3 2 4 2 3" xfId="21308"/>
    <cellStyle name="Izlaz 2 3 2 4 2 3 2" xfId="21309"/>
    <cellStyle name="Izlaz 2 3 2 4 2 3 3" xfId="21310"/>
    <cellStyle name="Izlaz 2 3 2 4 2 4" xfId="21311"/>
    <cellStyle name="Izlaz 2 3 2 4 2 4 2" xfId="21312"/>
    <cellStyle name="Izlaz 2 3 2 4 2 4 3" xfId="21313"/>
    <cellStyle name="Izlaz 2 3 2 4 2 5" xfId="21314"/>
    <cellStyle name="Izlaz 2 3 2 4 2 5 2" xfId="21315"/>
    <cellStyle name="Izlaz 2 3 2 4 2 5 3" xfId="21316"/>
    <cellStyle name="Izlaz 2 3 2 4 2 6" xfId="21317"/>
    <cellStyle name="Izlaz 2 3 2 4 2 6 2" xfId="21318"/>
    <cellStyle name="Izlaz 2 3 2 4 2 6 3" xfId="21319"/>
    <cellStyle name="Izlaz 2 3 2 4 2 7" xfId="21320"/>
    <cellStyle name="Izlaz 2 3 2 4 2 7 2" xfId="21321"/>
    <cellStyle name="Izlaz 2 3 2 4 2 7 3" xfId="21322"/>
    <cellStyle name="Izlaz 2 3 2 4 2 8" xfId="21323"/>
    <cellStyle name="Izlaz 2 3 2 4 2 9" xfId="21324"/>
    <cellStyle name="Izlaz 2 3 2 4 3" xfId="21325"/>
    <cellStyle name="Izlaz 2 3 2 4 3 2" xfId="21326"/>
    <cellStyle name="Izlaz 2 3 2 4 3 2 2" xfId="21327"/>
    <cellStyle name="Izlaz 2 3 2 4 3 2 3" xfId="21328"/>
    <cellStyle name="Izlaz 2 3 2 4 3 3" xfId="21329"/>
    <cellStyle name="Izlaz 2 3 2 4 3 3 2" xfId="21330"/>
    <cellStyle name="Izlaz 2 3 2 4 3 3 3" xfId="21331"/>
    <cellStyle name="Izlaz 2 3 2 4 3 4" xfId="21332"/>
    <cellStyle name="Izlaz 2 3 2 4 3 4 2" xfId="21333"/>
    <cellStyle name="Izlaz 2 3 2 4 3 4 3" xfId="21334"/>
    <cellStyle name="Izlaz 2 3 2 4 3 5" xfId="21335"/>
    <cellStyle name="Izlaz 2 3 2 4 3 5 2" xfId="21336"/>
    <cellStyle name="Izlaz 2 3 2 4 3 5 3" xfId="21337"/>
    <cellStyle name="Izlaz 2 3 2 4 3 6" xfId="21338"/>
    <cellStyle name="Izlaz 2 3 2 4 3 6 2" xfId="21339"/>
    <cellStyle name="Izlaz 2 3 2 4 3 6 3" xfId="21340"/>
    <cellStyle name="Izlaz 2 3 2 4 3 7" xfId="21341"/>
    <cellStyle name="Izlaz 2 3 2 4 3 8" xfId="21342"/>
    <cellStyle name="Izlaz 2 3 2 4 4" xfId="21343"/>
    <cellStyle name="Izlaz 2 3 2 4 4 2" xfId="21344"/>
    <cellStyle name="Izlaz 2 3 2 4 4 2 2" xfId="21345"/>
    <cellStyle name="Izlaz 2 3 2 4 4 2 3" xfId="21346"/>
    <cellStyle name="Izlaz 2 3 2 4 4 3" xfId="21347"/>
    <cellStyle name="Izlaz 2 3 2 4 4 3 2" xfId="21348"/>
    <cellStyle name="Izlaz 2 3 2 4 4 3 3" xfId="21349"/>
    <cellStyle name="Izlaz 2 3 2 4 4 4" xfId="21350"/>
    <cellStyle name="Izlaz 2 3 2 4 4 4 2" xfId="21351"/>
    <cellStyle name="Izlaz 2 3 2 4 4 4 3" xfId="21352"/>
    <cellStyle name="Izlaz 2 3 2 4 4 5" xfId="21353"/>
    <cellStyle name="Izlaz 2 3 2 4 4 5 2" xfId="21354"/>
    <cellStyle name="Izlaz 2 3 2 4 4 5 3" xfId="21355"/>
    <cellStyle name="Izlaz 2 3 2 4 4 6" xfId="21356"/>
    <cellStyle name="Izlaz 2 3 2 4 4 6 2" xfId="21357"/>
    <cellStyle name="Izlaz 2 3 2 4 4 6 3" xfId="21358"/>
    <cellStyle name="Izlaz 2 3 2 4 4 7" xfId="21359"/>
    <cellStyle name="Izlaz 2 3 2 4 4 8" xfId="21360"/>
    <cellStyle name="Izlaz 2 3 2 4 5" xfId="21361"/>
    <cellStyle name="Izlaz 2 3 2 4 5 2" xfId="21362"/>
    <cellStyle name="Izlaz 2 3 2 4 5 3" xfId="21363"/>
    <cellStyle name="Izlaz 2 3 2 4 6" xfId="21364"/>
    <cellStyle name="Izlaz 2 3 2 4 6 2" xfId="21365"/>
    <cellStyle name="Izlaz 2 3 2 4 6 3" xfId="21366"/>
    <cellStyle name="Izlaz 2 3 2 4 7" xfId="21367"/>
    <cellStyle name="Izlaz 2 3 2 4 7 2" xfId="21368"/>
    <cellStyle name="Izlaz 2 3 2 4 7 3" xfId="21369"/>
    <cellStyle name="Izlaz 2 3 2 4 8" xfId="21370"/>
    <cellStyle name="Izlaz 2 3 2 4 8 2" xfId="21371"/>
    <cellStyle name="Izlaz 2 3 2 4 8 3" xfId="21372"/>
    <cellStyle name="Izlaz 2 3 2 4 9" xfId="21373"/>
    <cellStyle name="Izlaz 2 3 2 4 9 2" xfId="21374"/>
    <cellStyle name="Izlaz 2 3 2 4 9 3" xfId="21375"/>
    <cellStyle name="Izlaz 2 3 2 5" xfId="21376"/>
    <cellStyle name="Izlaz 2 3 2 5 2" xfId="21377"/>
    <cellStyle name="Izlaz 2 3 2 5 2 2" xfId="21378"/>
    <cellStyle name="Izlaz 2 3 2 5 2 3" xfId="21379"/>
    <cellStyle name="Izlaz 2 3 2 5 3" xfId="21380"/>
    <cellStyle name="Izlaz 2 3 2 5 3 2" xfId="21381"/>
    <cellStyle name="Izlaz 2 3 2 5 3 3" xfId="21382"/>
    <cellStyle name="Izlaz 2 3 2 5 4" xfId="21383"/>
    <cellStyle name="Izlaz 2 3 2 5 4 2" xfId="21384"/>
    <cellStyle name="Izlaz 2 3 2 5 4 3" xfId="21385"/>
    <cellStyle name="Izlaz 2 3 2 5 5" xfId="21386"/>
    <cellStyle name="Izlaz 2 3 2 5 5 2" xfId="21387"/>
    <cellStyle name="Izlaz 2 3 2 5 5 3" xfId="21388"/>
    <cellStyle name="Izlaz 2 3 2 5 6" xfId="21389"/>
    <cellStyle name="Izlaz 2 3 2 5 6 2" xfId="21390"/>
    <cellStyle name="Izlaz 2 3 2 5 6 3" xfId="21391"/>
    <cellStyle name="Izlaz 2 3 2 5 7" xfId="21392"/>
    <cellStyle name="Izlaz 2 3 2 5 7 2" xfId="21393"/>
    <cellStyle name="Izlaz 2 3 2 5 7 3" xfId="21394"/>
    <cellStyle name="Izlaz 2 3 2 5 8" xfId="21395"/>
    <cellStyle name="Izlaz 2 3 2 5 9" xfId="21396"/>
    <cellStyle name="Izlaz 2 3 2 6" xfId="21397"/>
    <cellStyle name="Izlaz 2 3 2 6 2" xfId="21398"/>
    <cellStyle name="Izlaz 2 3 2 6 2 2" xfId="21399"/>
    <cellStyle name="Izlaz 2 3 2 6 2 3" xfId="21400"/>
    <cellStyle name="Izlaz 2 3 2 6 3" xfId="21401"/>
    <cellStyle name="Izlaz 2 3 2 6 3 2" xfId="21402"/>
    <cellStyle name="Izlaz 2 3 2 6 3 3" xfId="21403"/>
    <cellStyle name="Izlaz 2 3 2 6 4" xfId="21404"/>
    <cellStyle name="Izlaz 2 3 2 6 4 2" xfId="21405"/>
    <cellStyle name="Izlaz 2 3 2 6 4 3" xfId="21406"/>
    <cellStyle name="Izlaz 2 3 2 6 5" xfId="21407"/>
    <cellStyle name="Izlaz 2 3 2 6 5 2" xfId="21408"/>
    <cellStyle name="Izlaz 2 3 2 6 5 3" xfId="21409"/>
    <cellStyle name="Izlaz 2 3 2 6 6" xfId="21410"/>
    <cellStyle name="Izlaz 2 3 2 6 6 2" xfId="21411"/>
    <cellStyle name="Izlaz 2 3 2 6 6 3" xfId="21412"/>
    <cellStyle name="Izlaz 2 3 2 6 7" xfId="21413"/>
    <cellStyle name="Izlaz 2 3 2 6 7 2" xfId="21414"/>
    <cellStyle name="Izlaz 2 3 2 6 7 3" xfId="21415"/>
    <cellStyle name="Izlaz 2 3 2 6 8" xfId="21416"/>
    <cellStyle name="Izlaz 2 3 2 6 9" xfId="21417"/>
    <cellStyle name="Izlaz 2 3 2 7" xfId="21418"/>
    <cellStyle name="Izlaz 2 3 2 7 2" xfId="21419"/>
    <cellStyle name="Izlaz 2 3 2 7 2 2" xfId="21420"/>
    <cellStyle name="Izlaz 2 3 2 7 2 3" xfId="21421"/>
    <cellStyle name="Izlaz 2 3 2 7 3" xfId="21422"/>
    <cellStyle name="Izlaz 2 3 2 7 3 2" xfId="21423"/>
    <cellStyle name="Izlaz 2 3 2 7 3 3" xfId="21424"/>
    <cellStyle name="Izlaz 2 3 2 7 4" xfId="21425"/>
    <cellStyle name="Izlaz 2 3 2 7 4 2" xfId="21426"/>
    <cellStyle name="Izlaz 2 3 2 7 4 3" xfId="21427"/>
    <cellStyle name="Izlaz 2 3 2 7 5" xfId="21428"/>
    <cellStyle name="Izlaz 2 3 2 7 5 2" xfId="21429"/>
    <cellStyle name="Izlaz 2 3 2 7 5 3" xfId="21430"/>
    <cellStyle name="Izlaz 2 3 2 7 6" xfId="21431"/>
    <cellStyle name="Izlaz 2 3 2 7 6 2" xfId="21432"/>
    <cellStyle name="Izlaz 2 3 2 7 6 3" xfId="21433"/>
    <cellStyle name="Izlaz 2 3 2 7 7" xfId="21434"/>
    <cellStyle name="Izlaz 2 3 2 7 7 2" xfId="21435"/>
    <cellStyle name="Izlaz 2 3 2 7 7 3" xfId="21436"/>
    <cellStyle name="Izlaz 2 3 2 7 8" xfId="21437"/>
    <cellStyle name="Izlaz 2 3 2 7 9" xfId="21438"/>
    <cellStyle name="Izlaz 2 3 2 8" xfId="21439"/>
    <cellStyle name="Izlaz 2 3 2 8 2" xfId="21440"/>
    <cellStyle name="Izlaz 2 3 2 8 2 2" xfId="21441"/>
    <cellStyle name="Izlaz 2 3 2 8 2 3" xfId="21442"/>
    <cellStyle name="Izlaz 2 3 2 8 3" xfId="21443"/>
    <cellStyle name="Izlaz 2 3 2 8 3 2" xfId="21444"/>
    <cellStyle name="Izlaz 2 3 2 8 3 3" xfId="21445"/>
    <cellStyle name="Izlaz 2 3 2 8 4" xfId="21446"/>
    <cellStyle name="Izlaz 2 3 2 8 5" xfId="21447"/>
    <cellStyle name="Izlaz 2 3 2 9" xfId="21448"/>
    <cellStyle name="Izlaz 2 3 2 9 2" xfId="21449"/>
    <cellStyle name="Izlaz 2 3 2 9 2 2" xfId="21450"/>
    <cellStyle name="Izlaz 2 3 2 9 2 3" xfId="21451"/>
    <cellStyle name="Izlaz 2 3 2 9 3" xfId="21452"/>
    <cellStyle name="Izlaz 2 3 2 9 3 2" xfId="21453"/>
    <cellStyle name="Izlaz 2 3 2 9 3 3" xfId="21454"/>
    <cellStyle name="Izlaz 2 3 2 9 4" xfId="21455"/>
    <cellStyle name="Izlaz 2 3 2 9 4 2" xfId="21456"/>
    <cellStyle name="Izlaz 2 3 2 9 4 3" xfId="21457"/>
    <cellStyle name="Izlaz 2 3 2 9 5" xfId="21458"/>
    <cellStyle name="Izlaz 2 3 2 9 6" xfId="21459"/>
    <cellStyle name="Izlaz 2 3 3" xfId="21460"/>
    <cellStyle name="Izlaz 2 3 3 2" xfId="21461"/>
    <cellStyle name="Izlaz 2 3 3 2 2" xfId="21462"/>
    <cellStyle name="Izlaz 2 3 3 2 3" xfId="21463"/>
    <cellStyle name="Izlaz 2 3 3 3" xfId="21464"/>
    <cellStyle name="Izlaz 2 3 3 3 2" xfId="21465"/>
    <cellStyle name="Izlaz 2 3 3 3 3" xfId="21466"/>
    <cellStyle name="Izlaz 2 3 3 4" xfId="21467"/>
    <cellStyle name="Izlaz 2 3 3 4 2" xfId="21468"/>
    <cellStyle name="Izlaz 2 3 3 4 3" xfId="21469"/>
    <cellStyle name="Izlaz 2 3 3 5" xfId="21470"/>
    <cellStyle name="Izlaz 2 3 3 6" xfId="21471"/>
    <cellStyle name="Izlaz 2 3 4" xfId="21472"/>
    <cellStyle name="Izlaz 2 3 4 2" xfId="21473"/>
    <cellStyle name="Izlaz 2 3 4 3" xfId="21474"/>
    <cellStyle name="Izlaz 2 3 5" xfId="21475"/>
    <cellStyle name="Izlaz 2 3 6" xfId="21476"/>
    <cellStyle name="Izlaz 2 4" xfId="21477"/>
    <cellStyle name="Izlaz 2 4 10" xfId="21478"/>
    <cellStyle name="Izlaz 2 4 10 2" xfId="21479"/>
    <cellStyle name="Izlaz 2 4 10 3" xfId="21480"/>
    <cellStyle name="Izlaz 2 4 11" xfId="21481"/>
    <cellStyle name="Izlaz 2 4 11 2" xfId="21482"/>
    <cellStyle name="Izlaz 2 4 11 3" xfId="21483"/>
    <cellStyle name="Izlaz 2 4 12" xfId="21484"/>
    <cellStyle name="Izlaz 2 4 12 2" xfId="21485"/>
    <cellStyle name="Izlaz 2 4 12 3" xfId="21486"/>
    <cellStyle name="Izlaz 2 4 13" xfId="21487"/>
    <cellStyle name="Izlaz 2 4 13 2" xfId="21488"/>
    <cellStyle name="Izlaz 2 4 13 3" xfId="21489"/>
    <cellStyle name="Izlaz 2 4 14" xfId="21490"/>
    <cellStyle name="Izlaz 2 4 15" xfId="21491"/>
    <cellStyle name="Izlaz 2 4 2" xfId="21492"/>
    <cellStyle name="Izlaz 2 4 2 10" xfId="21493"/>
    <cellStyle name="Izlaz 2 4 2 10 2" xfId="21494"/>
    <cellStyle name="Izlaz 2 4 2 10 3" xfId="21495"/>
    <cellStyle name="Izlaz 2 4 2 11" xfId="21496"/>
    <cellStyle name="Izlaz 2 4 2 12" xfId="21497"/>
    <cellStyle name="Izlaz 2 4 2 2" xfId="21498"/>
    <cellStyle name="Izlaz 2 4 2 2 2" xfId="21499"/>
    <cellStyle name="Izlaz 2 4 2 2 2 2" xfId="21500"/>
    <cellStyle name="Izlaz 2 4 2 2 2 3" xfId="21501"/>
    <cellStyle name="Izlaz 2 4 2 2 3" xfId="21502"/>
    <cellStyle name="Izlaz 2 4 2 2 3 2" xfId="21503"/>
    <cellStyle name="Izlaz 2 4 2 2 3 3" xfId="21504"/>
    <cellStyle name="Izlaz 2 4 2 2 4" xfId="21505"/>
    <cellStyle name="Izlaz 2 4 2 2 4 2" xfId="21506"/>
    <cellStyle name="Izlaz 2 4 2 2 4 3" xfId="21507"/>
    <cellStyle name="Izlaz 2 4 2 2 5" xfId="21508"/>
    <cellStyle name="Izlaz 2 4 2 2 5 2" xfId="21509"/>
    <cellStyle name="Izlaz 2 4 2 2 5 3" xfId="21510"/>
    <cellStyle name="Izlaz 2 4 2 2 6" xfId="21511"/>
    <cellStyle name="Izlaz 2 4 2 2 6 2" xfId="21512"/>
    <cellStyle name="Izlaz 2 4 2 2 6 3" xfId="21513"/>
    <cellStyle name="Izlaz 2 4 2 2 7" xfId="21514"/>
    <cellStyle name="Izlaz 2 4 2 2 7 2" xfId="21515"/>
    <cellStyle name="Izlaz 2 4 2 2 7 3" xfId="21516"/>
    <cellStyle name="Izlaz 2 4 2 2 8" xfId="21517"/>
    <cellStyle name="Izlaz 2 4 2 2 9" xfId="21518"/>
    <cellStyle name="Izlaz 2 4 2 3" xfId="21519"/>
    <cellStyle name="Izlaz 2 4 2 3 2" xfId="21520"/>
    <cellStyle name="Izlaz 2 4 2 3 2 2" xfId="21521"/>
    <cellStyle name="Izlaz 2 4 2 3 2 3" xfId="21522"/>
    <cellStyle name="Izlaz 2 4 2 3 3" xfId="21523"/>
    <cellStyle name="Izlaz 2 4 2 3 3 2" xfId="21524"/>
    <cellStyle name="Izlaz 2 4 2 3 3 3" xfId="21525"/>
    <cellStyle name="Izlaz 2 4 2 3 4" xfId="21526"/>
    <cellStyle name="Izlaz 2 4 2 3 4 2" xfId="21527"/>
    <cellStyle name="Izlaz 2 4 2 3 4 3" xfId="21528"/>
    <cellStyle name="Izlaz 2 4 2 3 5" xfId="21529"/>
    <cellStyle name="Izlaz 2 4 2 3 5 2" xfId="21530"/>
    <cellStyle name="Izlaz 2 4 2 3 5 3" xfId="21531"/>
    <cellStyle name="Izlaz 2 4 2 3 6" xfId="21532"/>
    <cellStyle name="Izlaz 2 4 2 3 6 2" xfId="21533"/>
    <cellStyle name="Izlaz 2 4 2 3 6 3" xfId="21534"/>
    <cellStyle name="Izlaz 2 4 2 3 7" xfId="21535"/>
    <cellStyle name="Izlaz 2 4 2 3 8" xfId="21536"/>
    <cellStyle name="Izlaz 2 4 2 4" xfId="21537"/>
    <cellStyle name="Izlaz 2 4 2 4 2" xfId="21538"/>
    <cellStyle name="Izlaz 2 4 2 4 2 2" xfId="21539"/>
    <cellStyle name="Izlaz 2 4 2 4 2 3" xfId="21540"/>
    <cellStyle name="Izlaz 2 4 2 4 3" xfId="21541"/>
    <cellStyle name="Izlaz 2 4 2 4 3 2" xfId="21542"/>
    <cellStyle name="Izlaz 2 4 2 4 3 3" xfId="21543"/>
    <cellStyle name="Izlaz 2 4 2 4 4" xfId="21544"/>
    <cellStyle name="Izlaz 2 4 2 4 4 2" xfId="21545"/>
    <cellStyle name="Izlaz 2 4 2 4 4 3" xfId="21546"/>
    <cellStyle name="Izlaz 2 4 2 4 5" xfId="21547"/>
    <cellStyle name="Izlaz 2 4 2 4 5 2" xfId="21548"/>
    <cellStyle name="Izlaz 2 4 2 4 5 3" xfId="21549"/>
    <cellStyle name="Izlaz 2 4 2 4 6" xfId="21550"/>
    <cellStyle name="Izlaz 2 4 2 4 6 2" xfId="21551"/>
    <cellStyle name="Izlaz 2 4 2 4 6 3" xfId="21552"/>
    <cellStyle name="Izlaz 2 4 2 4 7" xfId="21553"/>
    <cellStyle name="Izlaz 2 4 2 4 8" xfId="21554"/>
    <cellStyle name="Izlaz 2 4 2 5" xfId="21555"/>
    <cellStyle name="Izlaz 2 4 2 5 2" xfId="21556"/>
    <cellStyle name="Izlaz 2 4 2 5 3" xfId="21557"/>
    <cellStyle name="Izlaz 2 4 2 6" xfId="21558"/>
    <cellStyle name="Izlaz 2 4 2 6 2" xfId="21559"/>
    <cellStyle name="Izlaz 2 4 2 6 3" xfId="21560"/>
    <cellStyle name="Izlaz 2 4 2 7" xfId="21561"/>
    <cellStyle name="Izlaz 2 4 2 7 2" xfId="21562"/>
    <cellStyle name="Izlaz 2 4 2 7 3" xfId="21563"/>
    <cellStyle name="Izlaz 2 4 2 8" xfId="21564"/>
    <cellStyle name="Izlaz 2 4 2 8 2" xfId="21565"/>
    <cellStyle name="Izlaz 2 4 2 8 3" xfId="21566"/>
    <cellStyle name="Izlaz 2 4 2 9" xfId="21567"/>
    <cellStyle name="Izlaz 2 4 2 9 2" xfId="21568"/>
    <cellStyle name="Izlaz 2 4 2 9 3" xfId="21569"/>
    <cellStyle name="Izlaz 2 4 3" xfId="21570"/>
    <cellStyle name="Izlaz 2 4 3 10" xfId="21571"/>
    <cellStyle name="Izlaz 2 4 3 10 2" xfId="21572"/>
    <cellStyle name="Izlaz 2 4 3 10 3" xfId="21573"/>
    <cellStyle name="Izlaz 2 4 3 11" xfId="21574"/>
    <cellStyle name="Izlaz 2 4 3 12" xfId="21575"/>
    <cellStyle name="Izlaz 2 4 3 2" xfId="21576"/>
    <cellStyle name="Izlaz 2 4 3 2 2" xfId="21577"/>
    <cellStyle name="Izlaz 2 4 3 2 2 2" xfId="21578"/>
    <cellStyle name="Izlaz 2 4 3 2 2 3" xfId="21579"/>
    <cellStyle name="Izlaz 2 4 3 2 3" xfId="21580"/>
    <cellStyle name="Izlaz 2 4 3 2 3 2" xfId="21581"/>
    <cellStyle name="Izlaz 2 4 3 2 3 3" xfId="21582"/>
    <cellStyle name="Izlaz 2 4 3 2 4" xfId="21583"/>
    <cellStyle name="Izlaz 2 4 3 2 4 2" xfId="21584"/>
    <cellStyle name="Izlaz 2 4 3 2 4 3" xfId="21585"/>
    <cellStyle name="Izlaz 2 4 3 2 5" xfId="21586"/>
    <cellStyle name="Izlaz 2 4 3 2 5 2" xfId="21587"/>
    <cellStyle name="Izlaz 2 4 3 2 5 3" xfId="21588"/>
    <cellStyle name="Izlaz 2 4 3 2 6" xfId="21589"/>
    <cellStyle name="Izlaz 2 4 3 2 6 2" xfId="21590"/>
    <cellStyle name="Izlaz 2 4 3 2 6 3" xfId="21591"/>
    <cellStyle name="Izlaz 2 4 3 2 7" xfId="21592"/>
    <cellStyle name="Izlaz 2 4 3 2 7 2" xfId="21593"/>
    <cellStyle name="Izlaz 2 4 3 2 7 3" xfId="21594"/>
    <cellStyle name="Izlaz 2 4 3 2 8" xfId="21595"/>
    <cellStyle name="Izlaz 2 4 3 2 9" xfId="21596"/>
    <cellStyle name="Izlaz 2 4 3 3" xfId="21597"/>
    <cellStyle name="Izlaz 2 4 3 3 2" xfId="21598"/>
    <cellStyle name="Izlaz 2 4 3 3 2 2" xfId="21599"/>
    <cellStyle name="Izlaz 2 4 3 3 2 3" xfId="21600"/>
    <cellStyle name="Izlaz 2 4 3 3 3" xfId="21601"/>
    <cellStyle name="Izlaz 2 4 3 3 3 2" xfId="21602"/>
    <cellStyle name="Izlaz 2 4 3 3 3 3" xfId="21603"/>
    <cellStyle name="Izlaz 2 4 3 3 4" xfId="21604"/>
    <cellStyle name="Izlaz 2 4 3 3 4 2" xfId="21605"/>
    <cellStyle name="Izlaz 2 4 3 3 4 3" xfId="21606"/>
    <cellStyle name="Izlaz 2 4 3 3 5" xfId="21607"/>
    <cellStyle name="Izlaz 2 4 3 3 5 2" xfId="21608"/>
    <cellStyle name="Izlaz 2 4 3 3 5 3" xfId="21609"/>
    <cellStyle name="Izlaz 2 4 3 3 6" xfId="21610"/>
    <cellStyle name="Izlaz 2 4 3 3 6 2" xfId="21611"/>
    <cellStyle name="Izlaz 2 4 3 3 6 3" xfId="21612"/>
    <cellStyle name="Izlaz 2 4 3 3 7" xfId="21613"/>
    <cellStyle name="Izlaz 2 4 3 3 8" xfId="21614"/>
    <cellStyle name="Izlaz 2 4 3 4" xfId="21615"/>
    <cellStyle name="Izlaz 2 4 3 4 2" xfId="21616"/>
    <cellStyle name="Izlaz 2 4 3 4 2 2" xfId="21617"/>
    <cellStyle name="Izlaz 2 4 3 4 2 3" xfId="21618"/>
    <cellStyle name="Izlaz 2 4 3 4 3" xfId="21619"/>
    <cellStyle name="Izlaz 2 4 3 4 3 2" xfId="21620"/>
    <cellStyle name="Izlaz 2 4 3 4 3 3" xfId="21621"/>
    <cellStyle name="Izlaz 2 4 3 4 4" xfId="21622"/>
    <cellStyle name="Izlaz 2 4 3 4 4 2" xfId="21623"/>
    <cellStyle name="Izlaz 2 4 3 4 4 3" xfId="21624"/>
    <cellStyle name="Izlaz 2 4 3 4 5" xfId="21625"/>
    <cellStyle name="Izlaz 2 4 3 4 5 2" xfId="21626"/>
    <cellStyle name="Izlaz 2 4 3 4 5 3" xfId="21627"/>
    <cellStyle name="Izlaz 2 4 3 4 6" xfId="21628"/>
    <cellStyle name="Izlaz 2 4 3 4 6 2" xfId="21629"/>
    <cellStyle name="Izlaz 2 4 3 4 6 3" xfId="21630"/>
    <cellStyle name="Izlaz 2 4 3 4 7" xfId="21631"/>
    <cellStyle name="Izlaz 2 4 3 4 8" xfId="21632"/>
    <cellStyle name="Izlaz 2 4 3 5" xfId="21633"/>
    <cellStyle name="Izlaz 2 4 3 5 2" xfId="21634"/>
    <cellStyle name="Izlaz 2 4 3 5 3" xfId="21635"/>
    <cellStyle name="Izlaz 2 4 3 6" xfId="21636"/>
    <cellStyle name="Izlaz 2 4 3 6 2" xfId="21637"/>
    <cellStyle name="Izlaz 2 4 3 6 3" xfId="21638"/>
    <cellStyle name="Izlaz 2 4 3 7" xfId="21639"/>
    <cellStyle name="Izlaz 2 4 3 7 2" xfId="21640"/>
    <cellStyle name="Izlaz 2 4 3 7 3" xfId="21641"/>
    <cellStyle name="Izlaz 2 4 3 8" xfId="21642"/>
    <cellStyle name="Izlaz 2 4 3 8 2" xfId="21643"/>
    <cellStyle name="Izlaz 2 4 3 8 3" xfId="21644"/>
    <cellStyle name="Izlaz 2 4 3 9" xfId="21645"/>
    <cellStyle name="Izlaz 2 4 3 9 2" xfId="21646"/>
    <cellStyle name="Izlaz 2 4 3 9 3" xfId="21647"/>
    <cellStyle name="Izlaz 2 4 4" xfId="21648"/>
    <cellStyle name="Izlaz 2 4 4 10" xfId="21649"/>
    <cellStyle name="Izlaz 2 4 4 10 2" xfId="21650"/>
    <cellStyle name="Izlaz 2 4 4 10 3" xfId="21651"/>
    <cellStyle name="Izlaz 2 4 4 11" xfId="21652"/>
    <cellStyle name="Izlaz 2 4 4 12" xfId="21653"/>
    <cellStyle name="Izlaz 2 4 4 2" xfId="21654"/>
    <cellStyle name="Izlaz 2 4 4 2 2" xfId="21655"/>
    <cellStyle name="Izlaz 2 4 4 2 2 2" xfId="21656"/>
    <cellStyle name="Izlaz 2 4 4 2 2 3" xfId="21657"/>
    <cellStyle name="Izlaz 2 4 4 2 3" xfId="21658"/>
    <cellStyle name="Izlaz 2 4 4 2 3 2" xfId="21659"/>
    <cellStyle name="Izlaz 2 4 4 2 3 3" xfId="21660"/>
    <cellStyle name="Izlaz 2 4 4 2 4" xfId="21661"/>
    <cellStyle name="Izlaz 2 4 4 2 4 2" xfId="21662"/>
    <cellStyle name="Izlaz 2 4 4 2 4 3" xfId="21663"/>
    <cellStyle name="Izlaz 2 4 4 2 5" xfId="21664"/>
    <cellStyle name="Izlaz 2 4 4 2 5 2" xfId="21665"/>
    <cellStyle name="Izlaz 2 4 4 2 5 3" xfId="21666"/>
    <cellStyle name="Izlaz 2 4 4 2 6" xfId="21667"/>
    <cellStyle name="Izlaz 2 4 4 2 6 2" xfId="21668"/>
    <cellStyle name="Izlaz 2 4 4 2 6 3" xfId="21669"/>
    <cellStyle name="Izlaz 2 4 4 2 7" xfId="21670"/>
    <cellStyle name="Izlaz 2 4 4 2 7 2" xfId="21671"/>
    <cellStyle name="Izlaz 2 4 4 2 7 3" xfId="21672"/>
    <cellStyle name="Izlaz 2 4 4 2 8" xfId="21673"/>
    <cellStyle name="Izlaz 2 4 4 2 9" xfId="21674"/>
    <cellStyle name="Izlaz 2 4 4 3" xfId="21675"/>
    <cellStyle name="Izlaz 2 4 4 3 2" xfId="21676"/>
    <cellStyle name="Izlaz 2 4 4 3 2 2" xfId="21677"/>
    <cellStyle name="Izlaz 2 4 4 3 2 3" xfId="21678"/>
    <cellStyle name="Izlaz 2 4 4 3 3" xfId="21679"/>
    <cellStyle name="Izlaz 2 4 4 3 3 2" xfId="21680"/>
    <cellStyle name="Izlaz 2 4 4 3 3 3" xfId="21681"/>
    <cellStyle name="Izlaz 2 4 4 3 4" xfId="21682"/>
    <cellStyle name="Izlaz 2 4 4 3 4 2" xfId="21683"/>
    <cellStyle name="Izlaz 2 4 4 3 4 3" xfId="21684"/>
    <cellStyle name="Izlaz 2 4 4 3 5" xfId="21685"/>
    <cellStyle name="Izlaz 2 4 4 3 5 2" xfId="21686"/>
    <cellStyle name="Izlaz 2 4 4 3 5 3" xfId="21687"/>
    <cellStyle name="Izlaz 2 4 4 3 6" xfId="21688"/>
    <cellStyle name="Izlaz 2 4 4 3 6 2" xfId="21689"/>
    <cellStyle name="Izlaz 2 4 4 3 6 3" xfId="21690"/>
    <cellStyle name="Izlaz 2 4 4 3 7" xfId="21691"/>
    <cellStyle name="Izlaz 2 4 4 3 8" xfId="21692"/>
    <cellStyle name="Izlaz 2 4 4 4" xfId="21693"/>
    <cellStyle name="Izlaz 2 4 4 4 2" xfId="21694"/>
    <cellStyle name="Izlaz 2 4 4 4 2 2" xfId="21695"/>
    <cellStyle name="Izlaz 2 4 4 4 2 3" xfId="21696"/>
    <cellStyle name="Izlaz 2 4 4 4 3" xfId="21697"/>
    <cellStyle name="Izlaz 2 4 4 4 3 2" xfId="21698"/>
    <cellStyle name="Izlaz 2 4 4 4 3 3" xfId="21699"/>
    <cellStyle name="Izlaz 2 4 4 4 4" xfId="21700"/>
    <cellStyle name="Izlaz 2 4 4 4 4 2" xfId="21701"/>
    <cellStyle name="Izlaz 2 4 4 4 4 3" xfId="21702"/>
    <cellStyle name="Izlaz 2 4 4 4 5" xfId="21703"/>
    <cellStyle name="Izlaz 2 4 4 4 5 2" xfId="21704"/>
    <cellStyle name="Izlaz 2 4 4 4 5 3" xfId="21705"/>
    <cellStyle name="Izlaz 2 4 4 4 6" xfId="21706"/>
    <cellStyle name="Izlaz 2 4 4 4 6 2" xfId="21707"/>
    <cellStyle name="Izlaz 2 4 4 4 6 3" xfId="21708"/>
    <cellStyle name="Izlaz 2 4 4 4 7" xfId="21709"/>
    <cellStyle name="Izlaz 2 4 4 4 8" xfId="21710"/>
    <cellStyle name="Izlaz 2 4 4 5" xfId="21711"/>
    <cellStyle name="Izlaz 2 4 4 5 2" xfId="21712"/>
    <cellStyle name="Izlaz 2 4 4 5 3" xfId="21713"/>
    <cellStyle name="Izlaz 2 4 4 6" xfId="21714"/>
    <cellStyle name="Izlaz 2 4 4 6 2" xfId="21715"/>
    <cellStyle name="Izlaz 2 4 4 6 3" xfId="21716"/>
    <cellStyle name="Izlaz 2 4 4 7" xfId="21717"/>
    <cellStyle name="Izlaz 2 4 4 7 2" xfId="21718"/>
    <cellStyle name="Izlaz 2 4 4 7 3" xfId="21719"/>
    <cellStyle name="Izlaz 2 4 4 8" xfId="21720"/>
    <cellStyle name="Izlaz 2 4 4 8 2" xfId="21721"/>
    <cellStyle name="Izlaz 2 4 4 8 3" xfId="21722"/>
    <cellStyle name="Izlaz 2 4 4 9" xfId="21723"/>
    <cellStyle name="Izlaz 2 4 4 9 2" xfId="21724"/>
    <cellStyle name="Izlaz 2 4 4 9 3" xfId="21725"/>
    <cellStyle name="Izlaz 2 4 5" xfId="21726"/>
    <cellStyle name="Izlaz 2 4 5 2" xfId="21727"/>
    <cellStyle name="Izlaz 2 4 5 2 2" xfId="21728"/>
    <cellStyle name="Izlaz 2 4 5 2 3" xfId="21729"/>
    <cellStyle name="Izlaz 2 4 5 3" xfId="21730"/>
    <cellStyle name="Izlaz 2 4 5 3 2" xfId="21731"/>
    <cellStyle name="Izlaz 2 4 5 3 3" xfId="21732"/>
    <cellStyle name="Izlaz 2 4 5 4" xfId="21733"/>
    <cellStyle name="Izlaz 2 4 5 4 2" xfId="21734"/>
    <cellStyle name="Izlaz 2 4 5 4 3" xfId="21735"/>
    <cellStyle name="Izlaz 2 4 5 5" xfId="21736"/>
    <cellStyle name="Izlaz 2 4 5 5 2" xfId="21737"/>
    <cellStyle name="Izlaz 2 4 5 5 3" xfId="21738"/>
    <cellStyle name="Izlaz 2 4 5 6" xfId="21739"/>
    <cellStyle name="Izlaz 2 4 5 6 2" xfId="21740"/>
    <cellStyle name="Izlaz 2 4 5 6 3" xfId="21741"/>
    <cellStyle name="Izlaz 2 4 5 7" xfId="21742"/>
    <cellStyle name="Izlaz 2 4 5 7 2" xfId="21743"/>
    <cellStyle name="Izlaz 2 4 5 7 3" xfId="21744"/>
    <cellStyle name="Izlaz 2 4 5 8" xfId="21745"/>
    <cellStyle name="Izlaz 2 4 5 9" xfId="21746"/>
    <cellStyle name="Izlaz 2 4 6" xfId="21747"/>
    <cellStyle name="Izlaz 2 4 6 2" xfId="21748"/>
    <cellStyle name="Izlaz 2 4 6 2 2" xfId="21749"/>
    <cellStyle name="Izlaz 2 4 6 2 3" xfId="21750"/>
    <cellStyle name="Izlaz 2 4 6 3" xfId="21751"/>
    <cellStyle name="Izlaz 2 4 6 3 2" xfId="21752"/>
    <cellStyle name="Izlaz 2 4 6 3 3" xfId="21753"/>
    <cellStyle name="Izlaz 2 4 6 4" xfId="21754"/>
    <cellStyle name="Izlaz 2 4 6 4 2" xfId="21755"/>
    <cellStyle name="Izlaz 2 4 6 4 3" xfId="21756"/>
    <cellStyle name="Izlaz 2 4 6 5" xfId="21757"/>
    <cellStyle name="Izlaz 2 4 6 5 2" xfId="21758"/>
    <cellStyle name="Izlaz 2 4 6 5 3" xfId="21759"/>
    <cellStyle name="Izlaz 2 4 6 6" xfId="21760"/>
    <cellStyle name="Izlaz 2 4 6 6 2" xfId="21761"/>
    <cellStyle name="Izlaz 2 4 6 6 3" xfId="21762"/>
    <cellStyle name="Izlaz 2 4 6 7" xfId="21763"/>
    <cellStyle name="Izlaz 2 4 6 7 2" xfId="21764"/>
    <cellStyle name="Izlaz 2 4 6 7 3" xfId="21765"/>
    <cellStyle name="Izlaz 2 4 6 8" xfId="21766"/>
    <cellStyle name="Izlaz 2 4 6 9" xfId="21767"/>
    <cellStyle name="Izlaz 2 4 7" xfId="21768"/>
    <cellStyle name="Izlaz 2 4 7 2" xfId="21769"/>
    <cellStyle name="Izlaz 2 4 7 2 2" xfId="21770"/>
    <cellStyle name="Izlaz 2 4 7 2 3" xfId="21771"/>
    <cellStyle name="Izlaz 2 4 7 3" xfId="21772"/>
    <cellStyle name="Izlaz 2 4 7 3 2" xfId="21773"/>
    <cellStyle name="Izlaz 2 4 7 3 3" xfId="21774"/>
    <cellStyle name="Izlaz 2 4 7 4" xfId="21775"/>
    <cellStyle name="Izlaz 2 4 7 4 2" xfId="21776"/>
    <cellStyle name="Izlaz 2 4 7 4 3" xfId="21777"/>
    <cellStyle name="Izlaz 2 4 7 5" xfId="21778"/>
    <cellStyle name="Izlaz 2 4 7 5 2" xfId="21779"/>
    <cellStyle name="Izlaz 2 4 7 5 3" xfId="21780"/>
    <cellStyle name="Izlaz 2 4 7 6" xfId="21781"/>
    <cellStyle name="Izlaz 2 4 7 6 2" xfId="21782"/>
    <cellStyle name="Izlaz 2 4 7 6 3" xfId="21783"/>
    <cellStyle name="Izlaz 2 4 7 7" xfId="21784"/>
    <cellStyle name="Izlaz 2 4 7 7 2" xfId="21785"/>
    <cellStyle name="Izlaz 2 4 7 7 3" xfId="21786"/>
    <cellStyle name="Izlaz 2 4 7 8" xfId="21787"/>
    <cellStyle name="Izlaz 2 4 7 9" xfId="21788"/>
    <cellStyle name="Izlaz 2 4 8" xfId="21789"/>
    <cellStyle name="Izlaz 2 4 8 2" xfId="21790"/>
    <cellStyle name="Izlaz 2 4 8 2 2" xfId="21791"/>
    <cellStyle name="Izlaz 2 4 8 2 3" xfId="21792"/>
    <cellStyle name="Izlaz 2 4 8 3" xfId="21793"/>
    <cellStyle name="Izlaz 2 4 8 3 2" xfId="21794"/>
    <cellStyle name="Izlaz 2 4 8 3 3" xfId="21795"/>
    <cellStyle name="Izlaz 2 4 8 4" xfId="21796"/>
    <cellStyle name="Izlaz 2 4 8 5" xfId="21797"/>
    <cellStyle name="Izlaz 2 4 9" xfId="21798"/>
    <cellStyle name="Izlaz 2 4 9 2" xfId="21799"/>
    <cellStyle name="Izlaz 2 4 9 2 2" xfId="21800"/>
    <cellStyle name="Izlaz 2 4 9 2 3" xfId="21801"/>
    <cellStyle name="Izlaz 2 4 9 3" xfId="21802"/>
    <cellStyle name="Izlaz 2 4 9 3 2" xfId="21803"/>
    <cellStyle name="Izlaz 2 4 9 3 3" xfId="21804"/>
    <cellStyle name="Izlaz 2 4 9 4" xfId="21805"/>
    <cellStyle name="Izlaz 2 4 9 4 2" xfId="21806"/>
    <cellStyle name="Izlaz 2 4 9 4 3" xfId="21807"/>
    <cellStyle name="Izlaz 2 4 9 5" xfId="21808"/>
    <cellStyle name="Izlaz 2 4 9 6" xfId="21809"/>
    <cellStyle name="Izlaz 2 5" xfId="21810"/>
    <cellStyle name="Izlaz 2 5 2" xfId="21811"/>
    <cellStyle name="Izlaz 2 5 2 2" xfId="21812"/>
    <cellStyle name="Izlaz 2 5 2 3" xfId="21813"/>
    <cellStyle name="Izlaz 2 5 3" xfId="21814"/>
    <cellStyle name="Izlaz 2 5 3 2" xfId="21815"/>
    <cellStyle name="Izlaz 2 5 3 3" xfId="21816"/>
    <cellStyle name="Izlaz 2 5 4" xfId="21817"/>
    <cellStyle name="Izlaz 2 5 4 2" xfId="21818"/>
    <cellStyle name="Izlaz 2 5 4 3" xfId="21819"/>
    <cellStyle name="Izlaz 2 5 5" xfId="21820"/>
    <cellStyle name="Izlaz 2 5 6" xfId="21821"/>
    <cellStyle name="Izlaz 2 6" xfId="21822"/>
    <cellStyle name="Izlaz 2 6 2" xfId="21823"/>
    <cellStyle name="Izlaz 2 6 3" xfId="21824"/>
    <cellStyle name="Izlaz 2 7" xfId="21825"/>
    <cellStyle name="Izlaz 2 8" xfId="21826"/>
    <cellStyle name="Izlaz 3" xfId="493"/>
    <cellStyle name="Izlaz 3 2" xfId="21827"/>
    <cellStyle name="Izlaz 3 2 2" xfId="21828"/>
    <cellStyle name="Izlaz 3 2 2 2" xfId="21829"/>
    <cellStyle name="Izlaz 3 2 2 2 10" xfId="21830"/>
    <cellStyle name="Izlaz 3 2 2 2 10 2" xfId="21831"/>
    <cellStyle name="Izlaz 3 2 2 2 10 3" xfId="21832"/>
    <cellStyle name="Izlaz 3 2 2 2 11" xfId="21833"/>
    <cellStyle name="Izlaz 3 2 2 2 11 2" xfId="21834"/>
    <cellStyle name="Izlaz 3 2 2 2 11 3" xfId="21835"/>
    <cellStyle name="Izlaz 3 2 2 2 12" xfId="21836"/>
    <cellStyle name="Izlaz 3 2 2 2 12 2" xfId="21837"/>
    <cellStyle name="Izlaz 3 2 2 2 12 3" xfId="21838"/>
    <cellStyle name="Izlaz 3 2 2 2 13" xfId="21839"/>
    <cellStyle name="Izlaz 3 2 2 2 13 2" xfId="21840"/>
    <cellStyle name="Izlaz 3 2 2 2 13 3" xfId="21841"/>
    <cellStyle name="Izlaz 3 2 2 2 14" xfId="21842"/>
    <cellStyle name="Izlaz 3 2 2 2 15" xfId="21843"/>
    <cellStyle name="Izlaz 3 2 2 2 2" xfId="21844"/>
    <cellStyle name="Izlaz 3 2 2 2 2 10" xfId="21845"/>
    <cellStyle name="Izlaz 3 2 2 2 2 10 2" xfId="21846"/>
    <cellStyle name="Izlaz 3 2 2 2 2 10 3" xfId="21847"/>
    <cellStyle name="Izlaz 3 2 2 2 2 11" xfId="21848"/>
    <cellStyle name="Izlaz 3 2 2 2 2 12" xfId="21849"/>
    <cellStyle name="Izlaz 3 2 2 2 2 2" xfId="21850"/>
    <cellStyle name="Izlaz 3 2 2 2 2 2 2" xfId="21851"/>
    <cellStyle name="Izlaz 3 2 2 2 2 2 2 2" xfId="21852"/>
    <cellStyle name="Izlaz 3 2 2 2 2 2 2 3" xfId="21853"/>
    <cellStyle name="Izlaz 3 2 2 2 2 2 3" xfId="21854"/>
    <cellStyle name="Izlaz 3 2 2 2 2 2 3 2" xfId="21855"/>
    <cellStyle name="Izlaz 3 2 2 2 2 2 3 3" xfId="21856"/>
    <cellStyle name="Izlaz 3 2 2 2 2 2 4" xfId="21857"/>
    <cellStyle name="Izlaz 3 2 2 2 2 2 4 2" xfId="21858"/>
    <cellStyle name="Izlaz 3 2 2 2 2 2 4 3" xfId="21859"/>
    <cellStyle name="Izlaz 3 2 2 2 2 2 5" xfId="21860"/>
    <cellStyle name="Izlaz 3 2 2 2 2 2 5 2" xfId="21861"/>
    <cellStyle name="Izlaz 3 2 2 2 2 2 5 3" xfId="21862"/>
    <cellStyle name="Izlaz 3 2 2 2 2 2 6" xfId="21863"/>
    <cellStyle name="Izlaz 3 2 2 2 2 2 6 2" xfId="21864"/>
    <cellStyle name="Izlaz 3 2 2 2 2 2 6 3" xfId="21865"/>
    <cellStyle name="Izlaz 3 2 2 2 2 2 7" xfId="21866"/>
    <cellStyle name="Izlaz 3 2 2 2 2 2 7 2" xfId="21867"/>
    <cellStyle name="Izlaz 3 2 2 2 2 2 7 3" xfId="21868"/>
    <cellStyle name="Izlaz 3 2 2 2 2 2 8" xfId="21869"/>
    <cellStyle name="Izlaz 3 2 2 2 2 2 9" xfId="21870"/>
    <cellStyle name="Izlaz 3 2 2 2 2 3" xfId="21871"/>
    <cellStyle name="Izlaz 3 2 2 2 2 3 2" xfId="21872"/>
    <cellStyle name="Izlaz 3 2 2 2 2 3 2 2" xfId="21873"/>
    <cellStyle name="Izlaz 3 2 2 2 2 3 2 3" xfId="21874"/>
    <cellStyle name="Izlaz 3 2 2 2 2 3 3" xfId="21875"/>
    <cellStyle name="Izlaz 3 2 2 2 2 3 3 2" xfId="21876"/>
    <cellStyle name="Izlaz 3 2 2 2 2 3 3 3" xfId="21877"/>
    <cellStyle name="Izlaz 3 2 2 2 2 3 4" xfId="21878"/>
    <cellStyle name="Izlaz 3 2 2 2 2 3 4 2" xfId="21879"/>
    <cellStyle name="Izlaz 3 2 2 2 2 3 4 3" xfId="21880"/>
    <cellStyle name="Izlaz 3 2 2 2 2 3 5" xfId="21881"/>
    <cellStyle name="Izlaz 3 2 2 2 2 3 5 2" xfId="21882"/>
    <cellStyle name="Izlaz 3 2 2 2 2 3 5 3" xfId="21883"/>
    <cellStyle name="Izlaz 3 2 2 2 2 3 6" xfId="21884"/>
    <cellStyle name="Izlaz 3 2 2 2 2 3 6 2" xfId="21885"/>
    <cellStyle name="Izlaz 3 2 2 2 2 3 6 3" xfId="21886"/>
    <cellStyle name="Izlaz 3 2 2 2 2 3 7" xfId="21887"/>
    <cellStyle name="Izlaz 3 2 2 2 2 3 8" xfId="21888"/>
    <cellStyle name="Izlaz 3 2 2 2 2 4" xfId="21889"/>
    <cellStyle name="Izlaz 3 2 2 2 2 4 2" xfId="21890"/>
    <cellStyle name="Izlaz 3 2 2 2 2 4 2 2" xfId="21891"/>
    <cellStyle name="Izlaz 3 2 2 2 2 4 2 3" xfId="21892"/>
    <cellStyle name="Izlaz 3 2 2 2 2 4 3" xfId="21893"/>
    <cellStyle name="Izlaz 3 2 2 2 2 4 3 2" xfId="21894"/>
    <cellStyle name="Izlaz 3 2 2 2 2 4 3 3" xfId="21895"/>
    <cellStyle name="Izlaz 3 2 2 2 2 4 4" xfId="21896"/>
    <cellStyle name="Izlaz 3 2 2 2 2 4 4 2" xfId="21897"/>
    <cellStyle name="Izlaz 3 2 2 2 2 4 4 3" xfId="21898"/>
    <cellStyle name="Izlaz 3 2 2 2 2 4 5" xfId="21899"/>
    <cellStyle name="Izlaz 3 2 2 2 2 4 5 2" xfId="21900"/>
    <cellStyle name="Izlaz 3 2 2 2 2 4 5 3" xfId="21901"/>
    <cellStyle name="Izlaz 3 2 2 2 2 4 6" xfId="21902"/>
    <cellStyle name="Izlaz 3 2 2 2 2 4 6 2" xfId="21903"/>
    <cellStyle name="Izlaz 3 2 2 2 2 4 6 3" xfId="21904"/>
    <cellStyle name="Izlaz 3 2 2 2 2 4 7" xfId="21905"/>
    <cellStyle name="Izlaz 3 2 2 2 2 4 8" xfId="21906"/>
    <cellStyle name="Izlaz 3 2 2 2 2 5" xfId="21907"/>
    <cellStyle name="Izlaz 3 2 2 2 2 5 2" xfId="21908"/>
    <cellStyle name="Izlaz 3 2 2 2 2 5 3" xfId="21909"/>
    <cellStyle name="Izlaz 3 2 2 2 2 6" xfId="21910"/>
    <cellStyle name="Izlaz 3 2 2 2 2 6 2" xfId="21911"/>
    <cellStyle name="Izlaz 3 2 2 2 2 6 3" xfId="21912"/>
    <cellStyle name="Izlaz 3 2 2 2 2 7" xfId="21913"/>
    <cellStyle name="Izlaz 3 2 2 2 2 7 2" xfId="21914"/>
    <cellStyle name="Izlaz 3 2 2 2 2 7 3" xfId="21915"/>
    <cellStyle name="Izlaz 3 2 2 2 2 8" xfId="21916"/>
    <cellStyle name="Izlaz 3 2 2 2 2 8 2" xfId="21917"/>
    <cellStyle name="Izlaz 3 2 2 2 2 8 3" xfId="21918"/>
    <cellStyle name="Izlaz 3 2 2 2 2 9" xfId="21919"/>
    <cellStyle name="Izlaz 3 2 2 2 2 9 2" xfId="21920"/>
    <cellStyle name="Izlaz 3 2 2 2 2 9 3" xfId="21921"/>
    <cellStyle name="Izlaz 3 2 2 2 3" xfId="21922"/>
    <cellStyle name="Izlaz 3 2 2 2 3 10" xfId="21923"/>
    <cellStyle name="Izlaz 3 2 2 2 3 10 2" xfId="21924"/>
    <cellStyle name="Izlaz 3 2 2 2 3 10 3" xfId="21925"/>
    <cellStyle name="Izlaz 3 2 2 2 3 11" xfId="21926"/>
    <cellStyle name="Izlaz 3 2 2 2 3 12" xfId="21927"/>
    <cellStyle name="Izlaz 3 2 2 2 3 2" xfId="21928"/>
    <cellStyle name="Izlaz 3 2 2 2 3 2 2" xfId="21929"/>
    <cellStyle name="Izlaz 3 2 2 2 3 2 2 2" xfId="21930"/>
    <cellStyle name="Izlaz 3 2 2 2 3 2 2 3" xfId="21931"/>
    <cellStyle name="Izlaz 3 2 2 2 3 2 3" xfId="21932"/>
    <cellStyle name="Izlaz 3 2 2 2 3 2 3 2" xfId="21933"/>
    <cellStyle name="Izlaz 3 2 2 2 3 2 3 3" xfId="21934"/>
    <cellStyle name="Izlaz 3 2 2 2 3 2 4" xfId="21935"/>
    <cellStyle name="Izlaz 3 2 2 2 3 2 4 2" xfId="21936"/>
    <cellStyle name="Izlaz 3 2 2 2 3 2 4 3" xfId="21937"/>
    <cellStyle name="Izlaz 3 2 2 2 3 2 5" xfId="21938"/>
    <cellStyle name="Izlaz 3 2 2 2 3 2 5 2" xfId="21939"/>
    <cellStyle name="Izlaz 3 2 2 2 3 2 5 3" xfId="21940"/>
    <cellStyle name="Izlaz 3 2 2 2 3 2 6" xfId="21941"/>
    <cellStyle name="Izlaz 3 2 2 2 3 2 6 2" xfId="21942"/>
    <cellStyle name="Izlaz 3 2 2 2 3 2 6 3" xfId="21943"/>
    <cellStyle name="Izlaz 3 2 2 2 3 2 7" xfId="21944"/>
    <cellStyle name="Izlaz 3 2 2 2 3 2 7 2" xfId="21945"/>
    <cellStyle name="Izlaz 3 2 2 2 3 2 7 3" xfId="21946"/>
    <cellStyle name="Izlaz 3 2 2 2 3 2 8" xfId="21947"/>
    <cellStyle name="Izlaz 3 2 2 2 3 2 9" xfId="21948"/>
    <cellStyle name="Izlaz 3 2 2 2 3 3" xfId="21949"/>
    <cellStyle name="Izlaz 3 2 2 2 3 3 2" xfId="21950"/>
    <cellStyle name="Izlaz 3 2 2 2 3 3 2 2" xfId="21951"/>
    <cellStyle name="Izlaz 3 2 2 2 3 3 2 3" xfId="21952"/>
    <cellStyle name="Izlaz 3 2 2 2 3 3 3" xfId="21953"/>
    <cellStyle name="Izlaz 3 2 2 2 3 3 3 2" xfId="21954"/>
    <cellStyle name="Izlaz 3 2 2 2 3 3 3 3" xfId="21955"/>
    <cellStyle name="Izlaz 3 2 2 2 3 3 4" xfId="21956"/>
    <cellStyle name="Izlaz 3 2 2 2 3 3 4 2" xfId="21957"/>
    <cellStyle name="Izlaz 3 2 2 2 3 3 4 3" xfId="21958"/>
    <cellStyle name="Izlaz 3 2 2 2 3 3 5" xfId="21959"/>
    <cellStyle name="Izlaz 3 2 2 2 3 3 5 2" xfId="21960"/>
    <cellStyle name="Izlaz 3 2 2 2 3 3 5 3" xfId="21961"/>
    <cellStyle name="Izlaz 3 2 2 2 3 3 6" xfId="21962"/>
    <cellStyle name="Izlaz 3 2 2 2 3 3 6 2" xfId="21963"/>
    <cellStyle name="Izlaz 3 2 2 2 3 3 6 3" xfId="21964"/>
    <cellStyle name="Izlaz 3 2 2 2 3 3 7" xfId="21965"/>
    <cellStyle name="Izlaz 3 2 2 2 3 3 8" xfId="21966"/>
    <cellStyle name="Izlaz 3 2 2 2 3 4" xfId="21967"/>
    <cellStyle name="Izlaz 3 2 2 2 3 4 2" xfId="21968"/>
    <cellStyle name="Izlaz 3 2 2 2 3 4 2 2" xfId="21969"/>
    <cellStyle name="Izlaz 3 2 2 2 3 4 2 3" xfId="21970"/>
    <cellStyle name="Izlaz 3 2 2 2 3 4 3" xfId="21971"/>
    <cellStyle name="Izlaz 3 2 2 2 3 4 3 2" xfId="21972"/>
    <cellStyle name="Izlaz 3 2 2 2 3 4 3 3" xfId="21973"/>
    <cellStyle name="Izlaz 3 2 2 2 3 4 4" xfId="21974"/>
    <cellStyle name="Izlaz 3 2 2 2 3 4 4 2" xfId="21975"/>
    <cellStyle name="Izlaz 3 2 2 2 3 4 4 3" xfId="21976"/>
    <cellStyle name="Izlaz 3 2 2 2 3 4 5" xfId="21977"/>
    <cellStyle name="Izlaz 3 2 2 2 3 4 5 2" xfId="21978"/>
    <cellStyle name="Izlaz 3 2 2 2 3 4 5 3" xfId="21979"/>
    <cellStyle name="Izlaz 3 2 2 2 3 4 6" xfId="21980"/>
    <cellStyle name="Izlaz 3 2 2 2 3 4 6 2" xfId="21981"/>
    <cellStyle name="Izlaz 3 2 2 2 3 4 6 3" xfId="21982"/>
    <cellStyle name="Izlaz 3 2 2 2 3 4 7" xfId="21983"/>
    <cellStyle name="Izlaz 3 2 2 2 3 4 8" xfId="21984"/>
    <cellStyle name="Izlaz 3 2 2 2 3 5" xfId="21985"/>
    <cellStyle name="Izlaz 3 2 2 2 3 5 2" xfId="21986"/>
    <cellStyle name="Izlaz 3 2 2 2 3 5 3" xfId="21987"/>
    <cellStyle name="Izlaz 3 2 2 2 3 6" xfId="21988"/>
    <cellStyle name="Izlaz 3 2 2 2 3 6 2" xfId="21989"/>
    <cellStyle name="Izlaz 3 2 2 2 3 6 3" xfId="21990"/>
    <cellStyle name="Izlaz 3 2 2 2 3 7" xfId="21991"/>
    <cellStyle name="Izlaz 3 2 2 2 3 7 2" xfId="21992"/>
    <cellStyle name="Izlaz 3 2 2 2 3 7 3" xfId="21993"/>
    <cellStyle name="Izlaz 3 2 2 2 3 8" xfId="21994"/>
    <cellStyle name="Izlaz 3 2 2 2 3 8 2" xfId="21995"/>
    <cellStyle name="Izlaz 3 2 2 2 3 8 3" xfId="21996"/>
    <cellStyle name="Izlaz 3 2 2 2 3 9" xfId="21997"/>
    <cellStyle name="Izlaz 3 2 2 2 3 9 2" xfId="21998"/>
    <cellStyle name="Izlaz 3 2 2 2 3 9 3" xfId="21999"/>
    <cellStyle name="Izlaz 3 2 2 2 4" xfId="22000"/>
    <cellStyle name="Izlaz 3 2 2 2 4 10" xfId="22001"/>
    <cellStyle name="Izlaz 3 2 2 2 4 10 2" xfId="22002"/>
    <cellStyle name="Izlaz 3 2 2 2 4 10 3" xfId="22003"/>
    <cellStyle name="Izlaz 3 2 2 2 4 11" xfId="22004"/>
    <cellStyle name="Izlaz 3 2 2 2 4 12" xfId="22005"/>
    <cellStyle name="Izlaz 3 2 2 2 4 2" xfId="22006"/>
    <cellStyle name="Izlaz 3 2 2 2 4 2 2" xfId="22007"/>
    <cellStyle name="Izlaz 3 2 2 2 4 2 2 2" xfId="22008"/>
    <cellStyle name="Izlaz 3 2 2 2 4 2 2 3" xfId="22009"/>
    <cellStyle name="Izlaz 3 2 2 2 4 2 3" xfId="22010"/>
    <cellStyle name="Izlaz 3 2 2 2 4 2 3 2" xfId="22011"/>
    <cellStyle name="Izlaz 3 2 2 2 4 2 3 3" xfId="22012"/>
    <cellStyle name="Izlaz 3 2 2 2 4 2 4" xfId="22013"/>
    <cellStyle name="Izlaz 3 2 2 2 4 2 4 2" xfId="22014"/>
    <cellStyle name="Izlaz 3 2 2 2 4 2 4 3" xfId="22015"/>
    <cellStyle name="Izlaz 3 2 2 2 4 2 5" xfId="22016"/>
    <cellStyle name="Izlaz 3 2 2 2 4 2 5 2" xfId="22017"/>
    <cellStyle name="Izlaz 3 2 2 2 4 2 5 3" xfId="22018"/>
    <cellStyle name="Izlaz 3 2 2 2 4 2 6" xfId="22019"/>
    <cellStyle name="Izlaz 3 2 2 2 4 2 6 2" xfId="22020"/>
    <cellStyle name="Izlaz 3 2 2 2 4 2 6 3" xfId="22021"/>
    <cellStyle name="Izlaz 3 2 2 2 4 2 7" xfId="22022"/>
    <cellStyle name="Izlaz 3 2 2 2 4 2 7 2" xfId="22023"/>
    <cellStyle name="Izlaz 3 2 2 2 4 2 7 3" xfId="22024"/>
    <cellStyle name="Izlaz 3 2 2 2 4 2 8" xfId="22025"/>
    <cellStyle name="Izlaz 3 2 2 2 4 2 9" xfId="22026"/>
    <cellStyle name="Izlaz 3 2 2 2 4 3" xfId="22027"/>
    <cellStyle name="Izlaz 3 2 2 2 4 3 2" xfId="22028"/>
    <cellStyle name="Izlaz 3 2 2 2 4 3 2 2" xfId="22029"/>
    <cellStyle name="Izlaz 3 2 2 2 4 3 2 3" xfId="22030"/>
    <cellStyle name="Izlaz 3 2 2 2 4 3 3" xfId="22031"/>
    <cellStyle name="Izlaz 3 2 2 2 4 3 3 2" xfId="22032"/>
    <cellStyle name="Izlaz 3 2 2 2 4 3 3 3" xfId="22033"/>
    <cellStyle name="Izlaz 3 2 2 2 4 3 4" xfId="22034"/>
    <cellStyle name="Izlaz 3 2 2 2 4 3 4 2" xfId="22035"/>
    <cellStyle name="Izlaz 3 2 2 2 4 3 4 3" xfId="22036"/>
    <cellStyle name="Izlaz 3 2 2 2 4 3 5" xfId="22037"/>
    <cellStyle name="Izlaz 3 2 2 2 4 3 5 2" xfId="22038"/>
    <cellStyle name="Izlaz 3 2 2 2 4 3 5 3" xfId="22039"/>
    <cellStyle name="Izlaz 3 2 2 2 4 3 6" xfId="22040"/>
    <cellStyle name="Izlaz 3 2 2 2 4 3 6 2" xfId="22041"/>
    <cellStyle name="Izlaz 3 2 2 2 4 3 6 3" xfId="22042"/>
    <cellStyle name="Izlaz 3 2 2 2 4 3 7" xfId="22043"/>
    <cellStyle name="Izlaz 3 2 2 2 4 3 8" xfId="22044"/>
    <cellStyle name="Izlaz 3 2 2 2 4 4" xfId="22045"/>
    <cellStyle name="Izlaz 3 2 2 2 4 4 2" xfId="22046"/>
    <cellStyle name="Izlaz 3 2 2 2 4 4 2 2" xfId="22047"/>
    <cellStyle name="Izlaz 3 2 2 2 4 4 2 3" xfId="22048"/>
    <cellStyle name="Izlaz 3 2 2 2 4 4 3" xfId="22049"/>
    <cellStyle name="Izlaz 3 2 2 2 4 4 3 2" xfId="22050"/>
    <cellStyle name="Izlaz 3 2 2 2 4 4 3 3" xfId="22051"/>
    <cellStyle name="Izlaz 3 2 2 2 4 4 4" xfId="22052"/>
    <cellStyle name="Izlaz 3 2 2 2 4 4 4 2" xfId="22053"/>
    <cellStyle name="Izlaz 3 2 2 2 4 4 4 3" xfId="22054"/>
    <cellStyle name="Izlaz 3 2 2 2 4 4 5" xfId="22055"/>
    <cellStyle name="Izlaz 3 2 2 2 4 4 5 2" xfId="22056"/>
    <cellStyle name="Izlaz 3 2 2 2 4 4 5 3" xfId="22057"/>
    <cellStyle name="Izlaz 3 2 2 2 4 4 6" xfId="22058"/>
    <cellStyle name="Izlaz 3 2 2 2 4 4 6 2" xfId="22059"/>
    <cellStyle name="Izlaz 3 2 2 2 4 4 6 3" xfId="22060"/>
    <cellStyle name="Izlaz 3 2 2 2 4 4 7" xfId="22061"/>
    <cellStyle name="Izlaz 3 2 2 2 4 4 8" xfId="22062"/>
    <cellStyle name="Izlaz 3 2 2 2 4 5" xfId="22063"/>
    <cellStyle name="Izlaz 3 2 2 2 4 5 2" xfId="22064"/>
    <cellStyle name="Izlaz 3 2 2 2 4 5 3" xfId="22065"/>
    <cellStyle name="Izlaz 3 2 2 2 4 6" xfId="22066"/>
    <cellStyle name="Izlaz 3 2 2 2 4 6 2" xfId="22067"/>
    <cellStyle name="Izlaz 3 2 2 2 4 6 3" xfId="22068"/>
    <cellStyle name="Izlaz 3 2 2 2 4 7" xfId="22069"/>
    <cellStyle name="Izlaz 3 2 2 2 4 7 2" xfId="22070"/>
    <cellStyle name="Izlaz 3 2 2 2 4 7 3" xfId="22071"/>
    <cellStyle name="Izlaz 3 2 2 2 4 8" xfId="22072"/>
    <cellStyle name="Izlaz 3 2 2 2 4 8 2" xfId="22073"/>
    <cellStyle name="Izlaz 3 2 2 2 4 8 3" xfId="22074"/>
    <cellStyle name="Izlaz 3 2 2 2 4 9" xfId="22075"/>
    <cellStyle name="Izlaz 3 2 2 2 4 9 2" xfId="22076"/>
    <cellStyle name="Izlaz 3 2 2 2 4 9 3" xfId="22077"/>
    <cellStyle name="Izlaz 3 2 2 2 5" xfId="22078"/>
    <cellStyle name="Izlaz 3 2 2 2 5 2" xfId="22079"/>
    <cellStyle name="Izlaz 3 2 2 2 5 2 2" xfId="22080"/>
    <cellStyle name="Izlaz 3 2 2 2 5 2 3" xfId="22081"/>
    <cellStyle name="Izlaz 3 2 2 2 5 3" xfId="22082"/>
    <cellStyle name="Izlaz 3 2 2 2 5 3 2" xfId="22083"/>
    <cellStyle name="Izlaz 3 2 2 2 5 3 3" xfId="22084"/>
    <cellStyle name="Izlaz 3 2 2 2 5 4" xfId="22085"/>
    <cellStyle name="Izlaz 3 2 2 2 5 4 2" xfId="22086"/>
    <cellStyle name="Izlaz 3 2 2 2 5 4 3" xfId="22087"/>
    <cellStyle name="Izlaz 3 2 2 2 5 5" xfId="22088"/>
    <cellStyle name="Izlaz 3 2 2 2 5 5 2" xfId="22089"/>
    <cellStyle name="Izlaz 3 2 2 2 5 5 3" xfId="22090"/>
    <cellStyle name="Izlaz 3 2 2 2 5 6" xfId="22091"/>
    <cellStyle name="Izlaz 3 2 2 2 5 6 2" xfId="22092"/>
    <cellStyle name="Izlaz 3 2 2 2 5 6 3" xfId="22093"/>
    <cellStyle name="Izlaz 3 2 2 2 5 7" xfId="22094"/>
    <cellStyle name="Izlaz 3 2 2 2 5 7 2" xfId="22095"/>
    <cellStyle name="Izlaz 3 2 2 2 5 7 3" xfId="22096"/>
    <cellStyle name="Izlaz 3 2 2 2 5 8" xfId="22097"/>
    <cellStyle name="Izlaz 3 2 2 2 5 9" xfId="22098"/>
    <cellStyle name="Izlaz 3 2 2 2 6" xfId="22099"/>
    <cellStyle name="Izlaz 3 2 2 2 6 2" xfId="22100"/>
    <cellStyle name="Izlaz 3 2 2 2 6 2 2" xfId="22101"/>
    <cellStyle name="Izlaz 3 2 2 2 6 2 3" xfId="22102"/>
    <cellStyle name="Izlaz 3 2 2 2 6 3" xfId="22103"/>
    <cellStyle name="Izlaz 3 2 2 2 6 3 2" xfId="22104"/>
    <cellStyle name="Izlaz 3 2 2 2 6 3 3" xfId="22105"/>
    <cellStyle name="Izlaz 3 2 2 2 6 4" xfId="22106"/>
    <cellStyle name="Izlaz 3 2 2 2 6 4 2" xfId="22107"/>
    <cellStyle name="Izlaz 3 2 2 2 6 4 3" xfId="22108"/>
    <cellStyle name="Izlaz 3 2 2 2 6 5" xfId="22109"/>
    <cellStyle name="Izlaz 3 2 2 2 6 5 2" xfId="22110"/>
    <cellStyle name="Izlaz 3 2 2 2 6 5 3" xfId="22111"/>
    <cellStyle name="Izlaz 3 2 2 2 6 6" xfId="22112"/>
    <cellStyle name="Izlaz 3 2 2 2 6 6 2" xfId="22113"/>
    <cellStyle name="Izlaz 3 2 2 2 6 6 3" xfId="22114"/>
    <cellStyle name="Izlaz 3 2 2 2 6 7" xfId="22115"/>
    <cellStyle name="Izlaz 3 2 2 2 6 7 2" xfId="22116"/>
    <cellStyle name="Izlaz 3 2 2 2 6 7 3" xfId="22117"/>
    <cellStyle name="Izlaz 3 2 2 2 6 8" xfId="22118"/>
    <cellStyle name="Izlaz 3 2 2 2 6 9" xfId="22119"/>
    <cellStyle name="Izlaz 3 2 2 2 7" xfId="22120"/>
    <cellStyle name="Izlaz 3 2 2 2 7 2" xfId="22121"/>
    <cellStyle name="Izlaz 3 2 2 2 7 2 2" xfId="22122"/>
    <cellStyle name="Izlaz 3 2 2 2 7 2 3" xfId="22123"/>
    <cellStyle name="Izlaz 3 2 2 2 7 3" xfId="22124"/>
    <cellStyle name="Izlaz 3 2 2 2 7 3 2" xfId="22125"/>
    <cellStyle name="Izlaz 3 2 2 2 7 3 3" xfId="22126"/>
    <cellStyle name="Izlaz 3 2 2 2 7 4" xfId="22127"/>
    <cellStyle name="Izlaz 3 2 2 2 7 4 2" xfId="22128"/>
    <cellStyle name="Izlaz 3 2 2 2 7 4 3" xfId="22129"/>
    <cellStyle name="Izlaz 3 2 2 2 7 5" xfId="22130"/>
    <cellStyle name="Izlaz 3 2 2 2 7 5 2" xfId="22131"/>
    <cellStyle name="Izlaz 3 2 2 2 7 5 3" xfId="22132"/>
    <cellStyle name="Izlaz 3 2 2 2 7 6" xfId="22133"/>
    <cellStyle name="Izlaz 3 2 2 2 7 6 2" xfId="22134"/>
    <cellStyle name="Izlaz 3 2 2 2 7 6 3" xfId="22135"/>
    <cellStyle name="Izlaz 3 2 2 2 7 7" xfId="22136"/>
    <cellStyle name="Izlaz 3 2 2 2 7 7 2" xfId="22137"/>
    <cellStyle name="Izlaz 3 2 2 2 7 7 3" xfId="22138"/>
    <cellStyle name="Izlaz 3 2 2 2 7 8" xfId="22139"/>
    <cellStyle name="Izlaz 3 2 2 2 7 9" xfId="22140"/>
    <cellStyle name="Izlaz 3 2 2 2 8" xfId="22141"/>
    <cellStyle name="Izlaz 3 2 2 2 8 2" xfId="22142"/>
    <cellStyle name="Izlaz 3 2 2 2 8 2 2" xfId="22143"/>
    <cellStyle name="Izlaz 3 2 2 2 8 2 3" xfId="22144"/>
    <cellStyle name="Izlaz 3 2 2 2 8 3" xfId="22145"/>
    <cellStyle name="Izlaz 3 2 2 2 8 3 2" xfId="22146"/>
    <cellStyle name="Izlaz 3 2 2 2 8 3 3" xfId="22147"/>
    <cellStyle name="Izlaz 3 2 2 2 8 4" xfId="22148"/>
    <cellStyle name="Izlaz 3 2 2 2 8 5" xfId="22149"/>
    <cellStyle name="Izlaz 3 2 2 2 9" xfId="22150"/>
    <cellStyle name="Izlaz 3 2 2 2 9 2" xfId="22151"/>
    <cellStyle name="Izlaz 3 2 2 2 9 2 2" xfId="22152"/>
    <cellStyle name="Izlaz 3 2 2 2 9 2 3" xfId="22153"/>
    <cellStyle name="Izlaz 3 2 2 2 9 3" xfId="22154"/>
    <cellStyle name="Izlaz 3 2 2 2 9 3 2" xfId="22155"/>
    <cellStyle name="Izlaz 3 2 2 2 9 3 3" xfId="22156"/>
    <cellStyle name="Izlaz 3 2 2 2 9 4" xfId="22157"/>
    <cellStyle name="Izlaz 3 2 2 2 9 4 2" xfId="22158"/>
    <cellStyle name="Izlaz 3 2 2 2 9 4 3" xfId="22159"/>
    <cellStyle name="Izlaz 3 2 2 2 9 5" xfId="22160"/>
    <cellStyle name="Izlaz 3 2 2 2 9 6" xfId="22161"/>
    <cellStyle name="Izlaz 3 2 2 3" xfId="22162"/>
    <cellStyle name="Izlaz 3 2 2 3 2" xfId="22163"/>
    <cellStyle name="Izlaz 3 2 2 3 2 2" xfId="22164"/>
    <cellStyle name="Izlaz 3 2 2 3 2 3" xfId="22165"/>
    <cellStyle name="Izlaz 3 2 2 3 3" xfId="22166"/>
    <cellStyle name="Izlaz 3 2 2 3 3 2" xfId="22167"/>
    <cellStyle name="Izlaz 3 2 2 3 3 3" xfId="22168"/>
    <cellStyle name="Izlaz 3 2 2 3 4" xfId="22169"/>
    <cellStyle name="Izlaz 3 2 2 3 4 2" xfId="22170"/>
    <cellStyle name="Izlaz 3 2 2 3 4 3" xfId="22171"/>
    <cellStyle name="Izlaz 3 2 2 3 5" xfId="22172"/>
    <cellStyle name="Izlaz 3 2 2 3 6" xfId="22173"/>
    <cellStyle name="Izlaz 3 2 2 4" xfId="22174"/>
    <cellStyle name="Izlaz 3 2 2 4 2" xfId="22175"/>
    <cellStyle name="Izlaz 3 2 2 4 3" xfId="22176"/>
    <cellStyle name="Izlaz 3 2 2 5" xfId="22177"/>
    <cellStyle name="Izlaz 3 2 2 6" xfId="22178"/>
    <cellStyle name="Izlaz 3 2 3" xfId="22179"/>
    <cellStyle name="Izlaz 3 2 3 10" xfId="22180"/>
    <cellStyle name="Izlaz 3 2 3 10 2" xfId="22181"/>
    <cellStyle name="Izlaz 3 2 3 10 3" xfId="22182"/>
    <cellStyle name="Izlaz 3 2 3 11" xfId="22183"/>
    <cellStyle name="Izlaz 3 2 3 11 2" xfId="22184"/>
    <cellStyle name="Izlaz 3 2 3 11 3" xfId="22185"/>
    <cellStyle name="Izlaz 3 2 3 12" xfId="22186"/>
    <cellStyle name="Izlaz 3 2 3 12 2" xfId="22187"/>
    <cellStyle name="Izlaz 3 2 3 12 3" xfId="22188"/>
    <cellStyle name="Izlaz 3 2 3 13" xfId="22189"/>
    <cellStyle name="Izlaz 3 2 3 13 2" xfId="22190"/>
    <cellStyle name="Izlaz 3 2 3 13 3" xfId="22191"/>
    <cellStyle name="Izlaz 3 2 3 14" xfId="22192"/>
    <cellStyle name="Izlaz 3 2 3 15" xfId="22193"/>
    <cellStyle name="Izlaz 3 2 3 2" xfId="22194"/>
    <cellStyle name="Izlaz 3 2 3 2 10" xfId="22195"/>
    <cellStyle name="Izlaz 3 2 3 2 10 2" xfId="22196"/>
    <cellStyle name="Izlaz 3 2 3 2 10 3" xfId="22197"/>
    <cellStyle name="Izlaz 3 2 3 2 11" xfId="22198"/>
    <cellStyle name="Izlaz 3 2 3 2 12" xfId="22199"/>
    <cellStyle name="Izlaz 3 2 3 2 2" xfId="22200"/>
    <cellStyle name="Izlaz 3 2 3 2 2 2" xfId="22201"/>
    <cellStyle name="Izlaz 3 2 3 2 2 2 2" xfId="22202"/>
    <cellStyle name="Izlaz 3 2 3 2 2 2 3" xfId="22203"/>
    <cellStyle name="Izlaz 3 2 3 2 2 3" xfId="22204"/>
    <cellStyle name="Izlaz 3 2 3 2 2 3 2" xfId="22205"/>
    <cellStyle name="Izlaz 3 2 3 2 2 3 3" xfId="22206"/>
    <cellStyle name="Izlaz 3 2 3 2 2 4" xfId="22207"/>
    <cellStyle name="Izlaz 3 2 3 2 2 4 2" xfId="22208"/>
    <cellStyle name="Izlaz 3 2 3 2 2 4 3" xfId="22209"/>
    <cellStyle name="Izlaz 3 2 3 2 2 5" xfId="22210"/>
    <cellStyle name="Izlaz 3 2 3 2 2 5 2" xfId="22211"/>
    <cellStyle name="Izlaz 3 2 3 2 2 5 3" xfId="22212"/>
    <cellStyle name="Izlaz 3 2 3 2 2 6" xfId="22213"/>
    <cellStyle name="Izlaz 3 2 3 2 2 6 2" xfId="22214"/>
    <cellStyle name="Izlaz 3 2 3 2 2 6 3" xfId="22215"/>
    <cellStyle name="Izlaz 3 2 3 2 2 7" xfId="22216"/>
    <cellStyle name="Izlaz 3 2 3 2 2 7 2" xfId="22217"/>
    <cellStyle name="Izlaz 3 2 3 2 2 7 3" xfId="22218"/>
    <cellStyle name="Izlaz 3 2 3 2 2 8" xfId="22219"/>
    <cellStyle name="Izlaz 3 2 3 2 2 9" xfId="22220"/>
    <cellStyle name="Izlaz 3 2 3 2 3" xfId="22221"/>
    <cellStyle name="Izlaz 3 2 3 2 3 2" xfId="22222"/>
    <cellStyle name="Izlaz 3 2 3 2 3 2 2" xfId="22223"/>
    <cellStyle name="Izlaz 3 2 3 2 3 2 3" xfId="22224"/>
    <cellStyle name="Izlaz 3 2 3 2 3 3" xfId="22225"/>
    <cellStyle name="Izlaz 3 2 3 2 3 3 2" xfId="22226"/>
    <cellStyle name="Izlaz 3 2 3 2 3 3 3" xfId="22227"/>
    <cellStyle name="Izlaz 3 2 3 2 3 4" xfId="22228"/>
    <cellStyle name="Izlaz 3 2 3 2 3 4 2" xfId="22229"/>
    <cellStyle name="Izlaz 3 2 3 2 3 4 3" xfId="22230"/>
    <cellStyle name="Izlaz 3 2 3 2 3 5" xfId="22231"/>
    <cellStyle name="Izlaz 3 2 3 2 3 5 2" xfId="22232"/>
    <cellStyle name="Izlaz 3 2 3 2 3 5 3" xfId="22233"/>
    <cellStyle name="Izlaz 3 2 3 2 3 6" xfId="22234"/>
    <cellStyle name="Izlaz 3 2 3 2 3 6 2" xfId="22235"/>
    <cellStyle name="Izlaz 3 2 3 2 3 6 3" xfId="22236"/>
    <cellStyle name="Izlaz 3 2 3 2 3 7" xfId="22237"/>
    <cellStyle name="Izlaz 3 2 3 2 3 8" xfId="22238"/>
    <cellStyle name="Izlaz 3 2 3 2 4" xfId="22239"/>
    <cellStyle name="Izlaz 3 2 3 2 4 2" xfId="22240"/>
    <cellStyle name="Izlaz 3 2 3 2 4 2 2" xfId="22241"/>
    <cellStyle name="Izlaz 3 2 3 2 4 2 3" xfId="22242"/>
    <cellStyle name="Izlaz 3 2 3 2 4 3" xfId="22243"/>
    <cellStyle name="Izlaz 3 2 3 2 4 3 2" xfId="22244"/>
    <cellStyle name="Izlaz 3 2 3 2 4 3 3" xfId="22245"/>
    <cellStyle name="Izlaz 3 2 3 2 4 4" xfId="22246"/>
    <cellStyle name="Izlaz 3 2 3 2 4 4 2" xfId="22247"/>
    <cellStyle name="Izlaz 3 2 3 2 4 4 3" xfId="22248"/>
    <cellStyle name="Izlaz 3 2 3 2 4 5" xfId="22249"/>
    <cellStyle name="Izlaz 3 2 3 2 4 5 2" xfId="22250"/>
    <cellStyle name="Izlaz 3 2 3 2 4 5 3" xfId="22251"/>
    <cellStyle name="Izlaz 3 2 3 2 4 6" xfId="22252"/>
    <cellStyle name="Izlaz 3 2 3 2 4 6 2" xfId="22253"/>
    <cellStyle name="Izlaz 3 2 3 2 4 6 3" xfId="22254"/>
    <cellStyle name="Izlaz 3 2 3 2 4 7" xfId="22255"/>
    <cellStyle name="Izlaz 3 2 3 2 4 8" xfId="22256"/>
    <cellStyle name="Izlaz 3 2 3 2 5" xfId="22257"/>
    <cellStyle name="Izlaz 3 2 3 2 5 2" xfId="22258"/>
    <cellStyle name="Izlaz 3 2 3 2 5 3" xfId="22259"/>
    <cellStyle name="Izlaz 3 2 3 2 6" xfId="22260"/>
    <cellStyle name="Izlaz 3 2 3 2 6 2" xfId="22261"/>
    <cellStyle name="Izlaz 3 2 3 2 6 3" xfId="22262"/>
    <cellStyle name="Izlaz 3 2 3 2 7" xfId="22263"/>
    <cellStyle name="Izlaz 3 2 3 2 7 2" xfId="22264"/>
    <cellStyle name="Izlaz 3 2 3 2 7 3" xfId="22265"/>
    <cellStyle name="Izlaz 3 2 3 2 8" xfId="22266"/>
    <cellStyle name="Izlaz 3 2 3 2 8 2" xfId="22267"/>
    <cellStyle name="Izlaz 3 2 3 2 8 3" xfId="22268"/>
    <cellStyle name="Izlaz 3 2 3 2 9" xfId="22269"/>
    <cellStyle name="Izlaz 3 2 3 2 9 2" xfId="22270"/>
    <cellStyle name="Izlaz 3 2 3 2 9 3" xfId="22271"/>
    <cellStyle name="Izlaz 3 2 3 3" xfId="22272"/>
    <cellStyle name="Izlaz 3 2 3 3 10" xfId="22273"/>
    <cellStyle name="Izlaz 3 2 3 3 10 2" xfId="22274"/>
    <cellStyle name="Izlaz 3 2 3 3 10 3" xfId="22275"/>
    <cellStyle name="Izlaz 3 2 3 3 11" xfId="22276"/>
    <cellStyle name="Izlaz 3 2 3 3 12" xfId="22277"/>
    <cellStyle name="Izlaz 3 2 3 3 2" xfId="22278"/>
    <cellStyle name="Izlaz 3 2 3 3 2 2" xfId="22279"/>
    <cellStyle name="Izlaz 3 2 3 3 2 2 2" xfId="22280"/>
    <cellStyle name="Izlaz 3 2 3 3 2 2 3" xfId="22281"/>
    <cellStyle name="Izlaz 3 2 3 3 2 3" xfId="22282"/>
    <cellStyle name="Izlaz 3 2 3 3 2 3 2" xfId="22283"/>
    <cellStyle name="Izlaz 3 2 3 3 2 3 3" xfId="22284"/>
    <cellStyle name="Izlaz 3 2 3 3 2 4" xfId="22285"/>
    <cellStyle name="Izlaz 3 2 3 3 2 4 2" xfId="22286"/>
    <cellStyle name="Izlaz 3 2 3 3 2 4 3" xfId="22287"/>
    <cellStyle name="Izlaz 3 2 3 3 2 5" xfId="22288"/>
    <cellStyle name="Izlaz 3 2 3 3 2 5 2" xfId="22289"/>
    <cellStyle name="Izlaz 3 2 3 3 2 5 3" xfId="22290"/>
    <cellStyle name="Izlaz 3 2 3 3 2 6" xfId="22291"/>
    <cellStyle name="Izlaz 3 2 3 3 2 6 2" xfId="22292"/>
    <cellStyle name="Izlaz 3 2 3 3 2 6 3" xfId="22293"/>
    <cellStyle name="Izlaz 3 2 3 3 2 7" xfId="22294"/>
    <cellStyle name="Izlaz 3 2 3 3 2 7 2" xfId="22295"/>
    <cellStyle name="Izlaz 3 2 3 3 2 7 3" xfId="22296"/>
    <cellStyle name="Izlaz 3 2 3 3 2 8" xfId="22297"/>
    <cellStyle name="Izlaz 3 2 3 3 2 9" xfId="22298"/>
    <cellStyle name="Izlaz 3 2 3 3 3" xfId="22299"/>
    <cellStyle name="Izlaz 3 2 3 3 3 2" xfId="22300"/>
    <cellStyle name="Izlaz 3 2 3 3 3 2 2" xfId="22301"/>
    <cellStyle name="Izlaz 3 2 3 3 3 2 3" xfId="22302"/>
    <cellStyle name="Izlaz 3 2 3 3 3 3" xfId="22303"/>
    <cellStyle name="Izlaz 3 2 3 3 3 3 2" xfId="22304"/>
    <cellStyle name="Izlaz 3 2 3 3 3 3 3" xfId="22305"/>
    <cellStyle name="Izlaz 3 2 3 3 3 4" xfId="22306"/>
    <cellStyle name="Izlaz 3 2 3 3 3 4 2" xfId="22307"/>
    <cellStyle name="Izlaz 3 2 3 3 3 4 3" xfId="22308"/>
    <cellStyle name="Izlaz 3 2 3 3 3 5" xfId="22309"/>
    <cellStyle name="Izlaz 3 2 3 3 3 5 2" xfId="22310"/>
    <cellStyle name="Izlaz 3 2 3 3 3 5 3" xfId="22311"/>
    <cellStyle name="Izlaz 3 2 3 3 3 6" xfId="22312"/>
    <cellStyle name="Izlaz 3 2 3 3 3 6 2" xfId="22313"/>
    <cellStyle name="Izlaz 3 2 3 3 3 6 3" xfId="22314"/>
    <cellStyle name="Izlaz 3 2 3 3 3 7" xfId="22315"/>
    <cellStyle name="Izlaz 3 2 3 3 3 8" xfId="22316"/>
    <cellStyle name="Izlaz 3 2 3 3 4" xfId="22317"/>
    <cellStyle name="Izlaz 3 2 3 3 4 2" xfId="22318"/>
    <cellStyle name="Izlaz 3 2 3 3 4 2 2" xfId="22319"/>
    <cellStyle name="Izlaz 3 2 3 3 4 2 3" xfId="22320"/>
    <cellStyle name="Izlaz 3 2 3 3 4 3" xfId="22321"/>
    <cellStyle name="Izlaz 3 2 3 3 4 3 2" xfId="22322"/>
    <cellStyle name="Izlaz 3 2 3 3 4 3 3" xfId="22323"/>
    <cellStyle name="Izlaz 3 2 3 3 4 4" xfId="22324"/>
    <cellStyle name="Izlaz 3 2 3 3 4 4 2" xfId="22325"/>
    <cellStyle name="Izlaz 3 2 3 3 4 4 3" xfId="22326"/>
    <cellStyle name="Izlaz 3 2 3 3 4 5" xfId="22327"/>
    <cellStyle name="Izlaz 3 2 3 3 4 5 2" xfId="22328"/>
    <cellStyle name="Izlaz 3 2 3 3 4 5 3" xfId="22329"/>
    <cellStyle name="Izlaz 3 2 3 3 4 6" xfId="22330"/>
    <cellStyle name="Izlaz 3 2 3 3 4 6 2" xfId="22331"/>
    <cellStyle name="Izlaz 3 2 3 3 4 6 3" xfId="22332"/>
    <cellStyle name="Izlaz 3 2 3 3 4 7" xfId="22333"/>
    <cellStyle name="Izlaz 3 2 3 3 4 8" xfId="22334"/>
    <cellStyle name="Izlaz 3 2 3 3 5" xfId="22335"/>
    <cellStyle name="Izlaz 3 2 3 3 5 2" xfId="22336"/>
    <cellStyle name="Izlaz 3 2 3 3 5 3" xfId="22337"/>
    <cellStyle name="Izlaz 3 2 3 3 6" xfId="22338"/>
    <cellStyle name="Izlaz 3 2 3 3 6 2" xfId="22339"/>
    <cellStyle name="Izlaz 3 2 3 3 6 3" xfId="22340"/>
    <cellStyle name="Izlaz 3 2 3 3 7" xfId="22341"/>
    <cellStyle name="Izlaz 3 2 3 3 7 2" xfId="22342"/>
    <cellStyle name="Izlaz 3 2 3 3 7 3" xfId="22343"/>
    <cellStyle name="Izlaz 3 2 3 3 8" xfId="22344"/>
    <cellStyle name="Izlaz 3 2 3 3 8 2" xfId="22345"/>
    <cellStyle name="Izlaz 3 2 3 3 8 3" xfId="22346"/>
    <cellStyle name="Izlaz 3 2 3 3 9" xfId="22347"/>
    <cellStyle name="Izlaz 3 2 3 3 9 2" xfId="22348"/>
    <cellStyle name="Izlaz 3 2 3 3 9 3" xfId="22349"/>
    <cellStyle name="Izlaz 3 2 3 4" xfId="22350"/>
    <cellStyle name="Izlaz 3 2 3 4 10" xfId="22351"/>
    <cellStyle name="Izlaz 3 2 3 4 10 2" xfId="22352"/>
    <cellStyle name="Izlaz 3 2 3 4 10 3" xfId="22353"/>
    <cellStyle name="Izlaz 3 2 3 4 11" xfId="22354"/>
    <cellStyle name="Izlaz 3 2 3 4 12" xfId="22355"/>
    <cellStyle name="Izlaz 3 2 3 4 2" xfId="22356"/>
    <cellStyle name="Izlaz 3 2 3 4 2 2" xfId="22357"/>
    <cellStyle name="Izlaz 3 2 3 4 2 2 2" xfId="22358"/>
    <cellStyle name="Izlaz 3 2 3 4 2 2 3" xfId="22359"/>
    <cellStyle name="Izlaz 3 2 3 4 2 3" xfId="22360"/>
    <cellStyle name="Izlaz 3 2 3 4 2 3 2" xfId="22361"/>
    <cellStyle name="Izlaz 3 2 3 4 2 3 3" xfId="22362"/>
    <cellStyle name="Izlaz 3 2 3 4 2 4" xfId="22363"/>
    <cellStyle name="Izlaz 3 2 3 4 2 4 2" xfId="22364"/>
    <cellStyle name="Izlaz 3 2 3 4 2 4 3" xfId="22365"/>
    <cellStyle name="Izlaz 3 2 3 4 2 5" xfId="22366"/>
    <cellStyle name="Izlaz 3 2 3 4 2 5 2" xfId="22367"/>
    <cellStyle name="Izlaz 3 2 3 4 2 5 3" xfId="22368"/>
    <cellStyle name="Izlaz 3 2 3 4 2 6" xfId="22369"/>
    <cellStyle name="Izlaz 3 2 3 4 2 6 2" xfId="22370"/>
    <cellStyle name="Izlaz 3 2 3 4 2 6 3" xfId="22371"/>
    <cellStyle name="Izlaz 3 2 3 4 2 7" xfId="22372"/>
    <cellStyle name="Izlaz 3 2 3 4 2 7 2" xfId="22373"/>
    <cellStyle name="Izlaz 3 2 3 4 2 7 3" xfId="22374"/>
    <cellStyle name="Izlaz 3 2 3 4 2 8" xfId="22375"/>
    <cellStyle name="Izlaz 3 2 3 4 2 9" xfId="22376"/>
    <cellStyle name="Izlaz 3 2 3 4 3" xfId="22377"/>
    <cellStyle name="Izlaz 3 2 3 4 3 2" xfId="22378"/>
    <cellStyle name="Izlaz 3 2 3 4 3 2 2" xfId="22379"/>
    <cellStyle name="Izlaz 3 2 3 4 3 2 3" xfId="22380"/>
    <cellStyle name="Izlaz 3 2 3 4 3 3" xfId="22381"/>
    <cellStyle name="Izlaz 3 2 3 4 3 3 2" xfId="22382"/>
    <cellStyle name="Izlaz 3 2 3 4 3 3 3" xfId="22383"/>
    <cellStyle name="Izlaz 3 2 3 4 3 4" xfId="22384"/>
    <cellStyle name="Izlaz 3 2 3 4 3 4 2" xfId="22385"/>
    <cellStyle name="Izlaz 3 2 3 4 3 4 3" xfId="22386"/>
    <cellStyle name="Izlaz 3 2 3 4 3 5" xfId="22387"/>
    <cellStyle name="Izlaz 3 2 3 4 3 5 2" xfId="22388"/>
    <cellStyle name="Izlaz 3 2 3 4 3 5 3" xfId="22389"/>
    <cellStyle name="Izlaz 3 2 3 4 3 6" xfId="22390"/>
    <cellStyle name="Izlaz 3 2 3 4 3 6 2" xfId="22391"/>
    <cellStyle name="Izlaz 3 2 3 4 3 6 3" xfId="22392"/>
    <cellStyle name="Izlaz 3 2 3 4 3 7" xfId="22393"/>
    <cellStyle name="Izlaz 3 2 3 4 3 8" xfId="22394"/>
    <cellStyle name="Izlaz 3 2 3 4 4" xfId="22395"/>
    <cellStyle name="Izlaz 3 2 3 4 4 2" xfId="22396"/>
    <cellStyle name="Izlaz 3 2 3 4 4 2 2" xfId="22397"/>
    <cellStyle name="Izlaz 3 2 3 4 4 2 3" xfId="22398"/>
    <cellStyle name="Izlaz 3 2 3 4 4 3" xfId="22399"/>
    <cellStyle name="Izlaz 3 2 3 4 4 3 2" xfId="22400"/>
    <cellStyle name="Izlaz 3 2 3 4 4 3 3" xfId="22401"/>
    <cellStyle name="Izlaz 3 2 3 4 4 4" xfId="22402"/>
    <cellStyle name="Izlaz 3 2 3 4 4 4 2" xfId="22403"/>
    <cellStyle name="Izlaz 3 2 3 4 4 4 3" xfId="22404"/>
    <cellStyle name="Izlaz 3 2 3 4 4 5" xfId="22405"/>
    <cellStyle name="Izlaz 3 2 3 4 4 5 2" xfId="22406"/>
    <cellStyle name="Izlaz 3 2 3 4 4 5 3" xfId="22407"/>
    <cellStyle name="Izlaz 3 2 3 4 4 6" xfId="22408"/>
    <cellStyle name="Izlaz 3 2 3 4 4 6 2" xfId="22409"/>
    <cellStyle name="Izlaz 3 2 3 4 4 6 3" xfId="22410"/>
    <cellStyle name="Izlaz 3 2 3 4 4 7" xfId="22411"/>
    <cellStyle name="Izlaz 3 2 3 4 4 8" xfId="22412"/>
    <cellStyle name="Izlaz 3 2 3 4 5" xfId="22413"/>
    <cellStyle name="Izlaz 3 2 3 4 5 2" xfId="22414"/>
    <cellStyle name="Izlaz 3 2 3 4 5 3" xfId="22415"/>
    <cellStyle name="Izlaz 3 2 3 4 6" xfId="22416"/>
    <cellStyle name="Izlaz 3 2 3 4 6 2" xfId="22417"/>
    <cellStyle name="Izlaz 3 2 3 4 6 3" xfId="22418"/>
    <cellStyle name="Izlaz 3 2 3 4 7" xfId="22419"/>
    <cellStyle name="Izlaz 3 2 3 4 7 2" xfId="22420"/>
    <cellStyle name="Izlaz 3 2 3 4 7 3" xfId="22421"/>
    <cellStyle name="Izlaz 3 2 3 4 8" xfId="22422"/>
    <cellStyle name="Izlaz 3 2 3 4 8 2" xfId="22423"/>
    <cellStyle name="Izlaz 3 2 3 4 8 3" xfId="22424"/>
    <cellStyle name="Izlaz 3 2 3 4 9" xfId="22425"/>
    <cellStyle name="Izlaz 3 2 3 4 9 2" xfId="22426"/>
    <cellStyle name="Izlaz 3 2 3 4 9 3" xfId="22427"/>
    <cellStyle name="Izlaz 3 2 3 5" xfId="22428"/>
    <cellStyle name="Izlaz 3 2 3 5 2" xfId="22429"/>
    <cellStyle name="Izlaz 3 2 3 5 2 2" xfId="22430"/>
    <cellStyle name="Izlaz 3 2 3 5 2 3" xfId="22431"/>
    <cellStyle name="Izlaz 3 2 3 5 3" xfId="22432"/>
    <cellStyle name="Izlaz 3 2 3 5 3 2" xfId="22433"/>
    <cellStyle name="Izlaz 3 2 3 5 3 3" xfId="22434"/>
    <cellStyle name="Izlaz 3 2 3 5 4" xfId="22435"/>
    <cellStyle name="Izlaz 3 2 3 5 4 2" xfId="22436"/>
    <cellStyle name="Izlaz 3 2 3 5 4 3" xfId="22437"/>
    <cellStyle name="Izlaz 3 2 3 5 5" xfId="22438"/>
    <cellStyle name="Izlaz 3 2 3 5 5 2" xfId="22439"/>
    <cellStyle name="Izlaz 3 2 3 5 5 3" xfId="22440"/>
    <cellStyle name="Izlaz 3 2 3 5 6" xfId="22441"/>
    <cellStyle name="Izlaz 3 2 3 5 6 2" xfId="22442"/>
    <cellStyle name="Izlaz 3 2 3 5 6 3" xfId="22443"/>
    <cellStyle name="Izlaz 3 2 3 5 7" xfId="22444"/>
    <cellStyle name="Izlaz 3 2 3 5 7 2" xfId="22445"/>
    <cellStyle name="Izlaz 3 2 3 5 7 3" xfId="22446"/>
    <cellStyle name="Izlaz 3 2 3 5 8" xfId="22447"/>
    <cellStyle name="Izlaz 3 2 3 5 9" xfId="22448"/>
    <cellStyle name="Izlaz 3 2 3 6" xfId="22449"/>
    <cellStyle name="Izlaz 3 2 3 6 2" xfId="22450"/>
    <cellStyle name="Izlaz 3 2 3 6 2 2" xfId="22451"/>
    <cellStyle name="Izlaz 3 2 3 6 2 3" xfId="22452"/>
    <cellStyle name="Izlaz 3 2 3 6 3" xfId="22453"/>
    <cellStyle name="Izlaz 3 2 3 6 3 2" xfId="22454"/>
    <cellStyle name="Izlaz 3 2 3 6 3 3" xfId="22455"/>
    <cellStyle name="Izlaz 3 2 3 6 4" xfId="22456"/>
    <cellStyle name="Izlaz 3 2 3 6 4 2" xfId="22457"/>
    <cellStyle name="Izlaz 3 2 3 6 4 3" xfId="22458"/>
    <cellStyle name="Izlaz 3 2 3 6 5" xfId="22459"/>
    <cellStyle name="Izlaz 3 2 3 6 5 2" xfId="22460"/>
    <cellStyle name="Izlaz 3 2 3 6 5 3" xfId="22461"/>
    <cellStyle name="Izlaz 3 2 3 6 6" xfId="22462"/>
    <cellStyle name="Izlaz 3 2 3 6 6 2" xfId="22463"/>
    <cellStyle name="Izlaz 3 2 3 6 6 3" xfId="22464"/>
    <cellStyle name="Izlaz 3 2 3 6 7" xfId="22465"/>
    <cellStyle name="Izlaz 3 2 3 6 7 2" xfId="22466"/>
    <cellStyle name="Izlaz 3 2 3 6 7 3" xfId="22467"/>
    <cellStyle name="Izlaz 3 2 3 6 8" xfId="22468"/>
    <cellStyle name="Izlaz 3 2 3 6 9" xfId="22469"/>
    <cellStyle name="Izlaz 3 2 3 7" xfId="22470"/>
    <cellStyle name="Izlaz 3 2 3 7 2" xfId="22471"/>
    <cellStyle name="Izlaz 3 2 3 7 2 2" xfId="22472"/>
    <cellStyle name="Izlaz 3 2 3 7 2 3" xfId="22473"/>
    <cellStyle name="Izlaz 3 2 3 7 3" xfId="22474"/>
    <cellStyle name="Izlaz 3 2 3 7 3 2" xfId="22475"/>
    <cellStyle name="Izlaz 3 2 3 7 3 3" xfId="22476"/>
    <cellStyle name="Izlaz 3 2 3 7 4" xfId="22477"/>
    <cellStyle name="Izlaz 3 2 3 7 4 2" xfId="22478"/>
    <cellStyle name="Izlaz 3 2 3 7 4 3" xfId="22479"/>
    <cellStyle name="Izlaz 3 2 3 7 5" xfId="22480"/>
    <cellStyle name="Izlaz 3 2 3 7 5 2" xfId="22481"/>
    <cellStyle name="Izlaz 3 2 3 7 5 3" xfId="22482"/>
    <cellStyle name="Izlaz 3 2 3 7 6" xfId="22483"/>
    <cellStyle name="Izlaz 3 2 3 7 6 2" xfId="22484"/>
    <cellStyle name="Izlaz 3 2 3 7 6 3" xfId="22485"/>
    <cellStyle name="Izlaz 3 2 3 7 7" xfId="22486"/>
    <cellStyle name="Izlaz 3 2 3 7 7 2" xfId="22487"/>
    <cellStyle name="Izlaz 3 2 3 7 7 3" xfId="22488"/>
    <cellStyle name="Izlaz 3 2 3 7 8" xfId="22489"/>
    <cellStyle name="Izlaz 3 2 3 7 9" xfId="22490"/>
    <cellStyle name="Izlaz 3 2 3 8" xfId="22491"/>
    <cellStyle name="Izlaz 3 2 3 8 2" xfId="22492"/>
    <cellStyle name="Izlaz 3 2 3 8 2 2" xfId="22493"/>
    <cellStyle name="Izlaz 3 2 3 8 2 3" xfId="22494"/>
    <cellStyle name="Izlaz 3 2 3 8 3" xfId="22495"/>
    <cellStyle name="Izlaz 3 2 3 8 3 2" xfId="22496"/>
    <cellStyle name="Izlaz 3 2 3 8 3 3" xfId="22497"/>
    <cellStyle name="Izlaz 3 2 3 8 4" xfId="22498"/>
    <cellStyle name="Izlaz 3 2 3 8 5" xfId="22499"/>
    <cellStyle name="Izlaz 3 2 3 9" xfId="22500"/>
    <cellStyle name="Izlaz 3 2 3 9 2" xfId="22501"/>
    <cellStyle name="Izlaz 3 2 3 9 2 2" xfId="22502"/>
    <cellStyle name="Izlaz 3 2 3 9 2 3" xfId="22503"/>
    <cellStyle name="Izlaz 3 2 3 9 3" xfId="22504"/>
    <cellStyle name="Izlaz 3 2 3 9 3 2" xfId="22505"/>
    <cellStyle name="Izlaz 3 2 3 9 3 3" xfId="22506"/>
    <cellStyle name="Izlaz 3 2 3 9 4" xfId="22507"/>
    <cellStyle name="Izlaz 3 2 3 9 4 2" xfId="22508"/>
    <cellStyle name="Izlaz 3 2 3 9 4 3" xfId="22509"/>
    <cellStyle name="Izlaz 3 2 3 9 5" xfId="22510"/>
    <cellStyle name="Izlaz 3 2 3 9 6" xfId="22511"/>
    <cellStyle name="Izlaz 3 2 4" xfId="22512"/>
    <cellStyle name="Izlaz 3 2 4 2" xfId="22513"/>
    <cellStyle name="Izlaz 3 2 4 2 2" xfId="22514"/>
    <cellStyle name="Izlaz 3 2 4 2 3" xfId="22515"/>
    <cellStyle name="Izlaz 3 2 4 3" xfId="22516"/>
    <cellStyle name="Izlaz 3 2 4 3 2" xfId="22517"/>
    <cellStyle name="Izlaz 3 2 4 3 3" xfId="22518"/>
    <cellStyle name="Izlaz 3 2 4 4" xfId="22519"/>
    <cellStyle name="Izlaz 3 2 4 4 2" xfId="22520"/>
    <cellStyle name="Izlaz 3 2 4 4 3" xfId="22521"/>
    <cellStyle name="Izlaz 3 2 4 5" xfId="22522"/>
    <cellStyle name="Izlaz 3 2 4 6" xfId="22523"/>
    <cellStyle name="Izlaz 3 2 5" xfId="22524"/>
    <cellStyle name="Izlaz 3 2 5 2" xfId="22525"/>
    <cellStyle name="Izlaz 3 2 5 3" xfId="22526"/>
    <cellStyle name="Izlaz 3 2 6" xfId="22527"/>
    <cellStyle name="Izlaz 3 2 7" xfId="22528"/>
    <cellStyle name="Izlaz 3 3" xfId="22529"/>
    <cellStyle name="Izlaz 3 3 2" xfId="22530"/>
    <cellStyle name="Izlaz 3 3 2 10" xfId="22531"/>
    <cellStyle name="Izlaz 3 3 2 10 2" xfId="22532"/>
    <cellStyle name="Izlaz 3 3 2 10 3" xfId="22533"/>
    <cellStyle name="Izlaz 3 3 2 11" xfId="22534"/>
    <cellStyle name="Izlaz 3 3 2 11 2" xfId="22535"/>
    <cellStyle name="Izlaz 3 3 2 11 3" xfId="22536"/>
    <cellStyle name="Izlaz 3 3 2 12" xfId="22537"/>
    <cellStyle name="Izlaz 3 3 2 12 2" xfId="22538"/>
    <cellStyle name="Izlaz 3 3 2 12 3" xfId="22539"/>
    <cellStyle name="Izlaz 3 3 2 13" xfId="22540"/>
    <cellStyle name="Izlaz 3 3 2 13 2" xfId="22541"/>
    <cellStyle name="Izlaz 3 3 2 13 3" xfId="22542"/>
    <cellStyle name="Izlaz 3 3 2 14" xfId="22543"/>
    <cellStyle name="Izlaz 3 3 2 15" xfId="22544"/>
    <cellStyle name="Izlaz 3 3 2 2" xfId="22545"/>
    <cellStyle name="Izlaz 3 3 2 2 10" xfId="22546"/>
    <cellStyle name="Izlaz 3 3 2 2 10 2" xfId="22547"/>
    <cellStyle name="Izlaz 3 3 2 2 10 3" xfId="22548"/>
    <cellStyle name="Izlaz 3 3 2 2 11" xfId="22549"/>
    <cellStyle name="Izlaz 3 3 2 2 12" xfId="22550"/>
    <cellStyle name="Izlaz 3 3 2 2 2" xfId="22551"/>
    <cellStyle name="Izlaz 3 3 2 2 2 2" xfId="22552"/>
    <cellStyle name="Izlaz 3 3 2 2 2 2 2" xfId="22553"/>
    <cellStyle name="Izlaz 3 3 2 2 2 2 3" xfId="22554"/>
    <cellStyle name="Izlaz 3 3 2 2 2 3" xfId="22555"/>
    <cellStyle name="Izlaz 3 3 2 2 2 3 2" xfId="22556"/>
    <cellStyle name="Izlaz 3 3 2 2 2 3 3" xfId="22557"/>
    <cellStyle name="Izlaz 3 3 2 2 2 4" xfId="22558"/>
    <cellStyle name="Izlaz 3 3 2 2 2 4 2" xfId="22559"/>
    <cellStyle name="Izlaz 3 3 2 2 2 4 3" xfId="22560"/>
    <cellStyle name="Izlaz 3 3 2 2 2 5" xfId="22561"/>
    <cellStyle name="Izlaz 3 3 2 2 2 5 2" xfId="22562"/>
    <cellStyle name="Izlaz 3 3 2 2 2 5 3" xfId="22563"/>
    <cellStyle name="Izlaz 3 3 2 2 2 6" xfId="22564"/>
    <cellStyle name="Izlaz 3 3 2 2 2 6 2" xfId="22565"/>
    <cellStyle name="Izlaz 3 3 2 2 2 6 3" xfId="22566"/>
    <cellStyle name="Izlaz 3 3 2 2 2 7" xfId="22567"/>
    <cellStyle name="Izlaz 3 3 2 2 2 7 2" xfId="22568"/>
    <cellStyle name="Izlaz 3 3 2 2 2 7 3" xfId="22569"/>
    <cellStyle name="Izlaz 3 3 2 2 2 8" xfId="22570"/>
    <cellStyle name="Izlaz 3 3 2 2 2 9" xfId="22571"/>
    <cellStyle name="Izlaz 3 3 2 2 3" xfId="22572"/>
    <cellStyle name="Izlaz 3 3 2 2 3 2" xfId="22573"/>
    <cellStyle name="Izlaz 3 3 2 2 3 2 2" xfId="22574"/>
    <cellStyle name="Izlaz 3 3 2 2 3 2 3" xfId="22575"/>
    <cellStyle name="Izlaz 3 3 2 2 3 3" xfId="22576"/>
    <cellStyle name="Izlaz 3 3 2 2 3 3 2" xfId="22577"/>
    <cellStyle name="Izlaz 3 3 2 2 3 3 3" xfId="22578"/>
    <cellStyle name="Izlaz 3 3 2 2 3 4" xfId="22579"/>
    <cellStyle name="Izlaz 3 3 2 2 3 4 2" xfId="22580"/>
    <cellStyle name="Izlaz 3 3 2 2 3 4 3" xfId="22581"/>
    <cellStyle name="Izlaz 3 3 2 2 3 5" xfId="22582"/>
    <cellStyle name="Izlaz 3 3 2 2 3 5 2" xfId="22583"/>
    <cellStyle name="Izlaz 3 3 2 2 3 5 3" xfId="22584"/>
    <cellStyle name="Izlaz 3 3 2 2 3 6" xfId="22585"/>
    <cellStyle name="Izlaz 3 3 2 2 3 6 2" xfId="22586"/>
    <cellStyle name="Izlaz 3 3 2 2 3 6 3" xfId="22587"/>
    <cellStyle name="Izlaz 3 3 2 2 3 7" xfId="22588"/>
    <cellStyle name="Izlaz 3 3 2 2 3 8" xfId="22589"/>
    <cellStyle name="Izlaz 3 3 2 2 4" xfId="22590"/>
    <cellStyle name="Izlaz 3 3 2 2 4 2" xfId="22591"/>
    <cellStyle name="Izlaz 3 3 2 2 4 2 2" xfId="22592"/>
    <cellStyle name="Izlaz 3 3 2 2 4 2 3" xfId="22593"/>
    <cellStyle name="Izlaz 3 3 2 2 4 3" xfId="22594"/>
    <cellStyle name="Izlaz 3 3 2 2 4 3 2" xfId="22595"/>
    <cellStyle name="Izlaz 3 3 2 2 4 3 3" xfId="22596"/>
    <cellStyle name="Izlaz 3 3 2 2 4 4" xfId="22597"/>
    <cellStyle name="Izlaz 3 3 2 2 4 4 2" xfId="22598"/>
    <cellStyle name="Izlaz 3 3 2 2 4 4 3" xfId="22599"/>
    <cellStyle name="Izlaz 3 3 2 2 4 5" xfId="22600"/>
    <cellStyle name="Izlaz 3 3 2 2 4 5 2" xfId="22601"/>
    <cellStyle name="Izlaz 3 3 2 2 4 5 3" xfId="22602"/>
    <cellStyle name="Izlaz 3 3 2 2 4 6" xfId="22603"/>
    <cellStyle name="Izlaz 3 3 2 2 4 6 2" xfId="22604"/>
    <cellStyle name="Izlaz 3 3 2 2 4 6 3" xfId="22605"/>
    <cellStyle name="Izlaz 3 3 2 2 4 7" xfId="22606"/>
    <cellStyle name="Izlaz 3 3 2 2 4 8" xfId="22607"/>
    <cellStyle name="Izlaz 3 3 2 2 5" xfId="22608"/>
    <cellStyle name="Izlaz 3 3 2 2 5 2" xfId="22609"/>
    <cellStyle name="Izlaz 3 3 2 2 5 3" xfId="22610"/>
    <cellStyle name="Izlaz 3 3 2 2 6" xfId="22611"/>
    <cellStyle name="Izlaz 3 3 2 2 6 2" xfId="22612"/>
    <cellStyle name="Izlaz 3 3 2 2 6 3" xfId="22613"/>
    <cellStyle name="Izlaz 3 3 2 2 7" xfId="22614"/>
    <cellStyle name="Izlaz 3 3 2 2 7 2" xfId="22615"/>
    <cellStyle name="Izlaz 3 3 2 2 7 3" xfId="22616"/>
    <cellStyle name="Izlaz 3 3 2 2 8" xfId="22617"/>
    <cellStyle name="Izlaz 3 3 2 2 8 2" xfId="22618"/>
    <cellStyle name="Izlaz 3 3 2 2 8 3" xfId="22619"/>
    <cellStyle name="Izlaz 3 3 2 2 9" xfId="22620"/>
    <cellStyle name="Izlaz 3 3 2 2 9 2" xfId="22621"/>
    <cellStyle name="Izlaz 3 3 2 2 9 3" xfId="22622"/>
    <cellStyle name="Izlaz 3 3 2 3" xfId="22623"/>
    <cellStyle name="Izlaz 3 3 2 3 10" xfId="22624"/>
    <cellStyle name="Izlaz 3 3 2 3 10 2" xfId="22625"/>
    <cellStyle name="Izlaz 3 3 2 3 10 3" xfId="22626"/>
    <cellStyle name="Izlaz 3 3 2 3 11" xfId="22627"/>
    <cellStyle name="Izlaz 3 3 2 3 12" xfId="22628"/>
    <cellStyle name="Izlaz 3 3 2 3 2" xfId="22629"/>
    <cellStyle name="Izlaz 3 3 2 3 2 2" xfId="22630"/>
    <cellStyle name="Izlaz 3 3 2 3 2 2 2" xfId="22631"/>
    <cellStyle name="Izlaz 3 3 2 3 2 2 3" xfId="22632"/>
    <cellStyle name="Izlaz 3 3 2 3 2 3" xfId="22633"/>
    <cellStyle name="Izlaz 3 3 2 3 2 3 2" xfId="22634"/>
    <cellStyle name="Izlaz 3 3 2 3 2 3 3" xfId="22635"/>
    <cellStyle name="Izlaz 3 3 2 3 2 4" xfId="22636"/>
    <cellStyle name="Izlaz 3 3 2 3 2 4 2" xfId="22637"/>
    <cellStyle name="Izlaz 3 3 2 3 2 4 3" xfId="22638"/>
    <cellStyle name="Izlaz 3 3 2 3 2 5" xfId="22639"/>
    <cellStyle name="Izlaz 3 3 2 3 2 5 2" xfId="22640"/>
    <cellStyle name="Izlaz 3 3 2 3 2 5 3" xfId="22641"/>
    <cellStyle name="Izlaz 3 3 2 3 2 6" xfId="22642"/>
    <cellStyle name="Izlaz 3 3 2 3 2 6 2" xfId="22643"/>
    <cellStyle name="Izlaz 3 3 2 3 2 6 3" xfId="22644"/>
    <cellStyle name="Izlaz 3 3 2 3 2 7" xfId="22645"/>
    <cellStyle name="Izlaz 3 3 2 3 2 7 2" xfId="22646"/>
    <cellStyle name="Izlaz 3 3 2 3 2 7 3" xfId="22647"/>
    <cellStyle name="Izlaz 3 3 2 3 2 8" xfId="22648"/>
    <cellStyle name="Izlaz 3 3 2 3 2 9" xfId="22649"/>
    <cellStyle name="Izlaz 3 3 2 3 3" xfId="22650"/>
    <cellStyle name="Izlaz 3 3 2 3 3 2" xfId="22651"/>
    <cellStyle name="Izlaz 3 3 2 3 3 2 2" xfId="22652"/>
    <cellStyle name="Izlaz 3 3 2 3 3 2 3" xfId="22653"/>
    <cellStyle name="Izlaz 3 3 2 3 3 3" xfId="22654"/>
    <cellStyle name="Izlaz 3 3 2 3 3 3 2" xfId="22655"/>
    <cellStyle name="Izlaz 3 3 2 3 3 3 3" xfId="22656"/>
    <cellStyle name="Izlaz 3 3 2 3 3 4" xfId="22657"/>
    <cellStyle name="Izlaz 3 3 2 3 3 4 2" xfId="22658"/>
    <cellStyle name="Izlaz 3 3 2 3 3 4 3" xfId="22659"/>
    <cellStyle name="Izlaz 3 3 2 3 3 5" xfId="22660"/>
    <cellStyle name="Izlaz 3 3 2 3 3 5 2" xfId="22661"/>
    <cellStyle name="Izlaz 3 3 2 3 3 5 3" xfId="22662"/>
    <cellStyle name="Izlaz 3 3 2 3 3 6" xfId="22663"/>
    <cellStyle name="Izlaz 3 3 2 3 3 6 2" xfId="22664"/>
    <cellStyle name="Izlaz 3 3 2 3 3 6 3" xfId="22665"/>
    <cellStyle name="Izlaz 3 3 2 3 3 7" xfId="22666"/>
    <cellStyle name="Izlaz 3 3 2 3 3 8" xfId="22667"/>
    <cellStyle name="Izlaz 3 3 2 3 4" xfId="22668"/>
    <cellStyle name="Izlaz 3 3 2 3 4 2" xfId="22669"/>
    <cellStyle name="Izlaz 3 3 2 3 4 2 2" xfId="22670"/>
    <cellStyle name="Izlaz 3 3 2 3 4 2 3" xfId="22671"/>
    <cellStyle name="Izlaz 3 3 2 3 4 3" xfId="22672"/>
    <cellStyle name="Izlaz 3 3 2 3 4 3 2" xfId="22673"/>
    <cellStyle name="Izlaz 3 3 2 3 4 3 3" xfId="22674"/>
    <cellStyle name="Izlaz 3 3 2 3 4 4" xfId="22675"/>
    <cellStyle name="Izlaz 3 3 2 3 4 4 2" xfId="22676"/>
    <cellStyle name="Izlaz 3 3 2 3 4 4 3" xfId="22677"/>
    <cellStyle name="Izlaz 3 3 2 3 4 5" xfId="22678"/>
    <cellStyle name="Izlaz 3 3 2 3 4 5 2" xfId="22679"/>
    <cellStyle name="Izlaz 3 3 2 3 4 5 3" xfId="22680"/>
    <cellStyle name="Izlaz 3 3 2 3 4 6" xfId="22681"/>
    <cellStyle name="Izlaz 3 3 2 3 4 6 2" xfId="22682"/>
    <cellStyle name="Izlaz 3 3 2 3 4 6 3" xfId="22683"/>
    <cellStyle name="Izlaz 3 3 2 3 4 7" xfId="22684"/>
    <cellStyle name="Izlaz 3 3 2 3 4 8" xfId="22685"/>
    <cellStyle name="Izlaz 3 3 2 3 5" xfId="22686"/>
    <cellStyle name="Izlaz 3 3 2 3 5 2" xfId="22687"/>
    <cellStyle name="Izlaz 3 3 2 3 5 3" xfId="22688"/>
    <cellStyle name="Izlaz 3 3 2 3 6" xfId="22689"/>
    <cellStyle name="Izlaz 3 3 2 3 6 2" xfId="22690"/>
    <cellStyle name="Izlaz 3 3 2 3 6 3" xfId="22691"/>
    <cellStyle name="Izlaz 3 3 2 3 7" xfId="22692"/>
    <cellStyle name="Izlaz 3 3 2 3 7 2" xfId="22693"/>
    <cellStyle name="Izlaz 3 3 2 3 7 3" xfId="22694"/>
    <cellStyle name="Izlaz 3 3 2 3 8" xfId="22695"/>
    <cellStyle name="Izlaz 3 3 2 3 8 2" xfId="22696"/>
    <cellStyle name="Izlaz 3 3 2 3 8 3" xfId="22697"/>
    <cellStyle name="Izlaz 3 3 2 3 9" xfId="22698"/>
    <cellStyle name="Izlaz 3 3 2 3 9 2" xfId="22699"/>
    <cellStyle name="Izlaz 3 3 2 3 9 3" xfId="22700"/>
    <cellStyle name="Izlaz 3 3 2 4" xfId="22701"/>
    <cellStyle name="Izlaz 3 3 2 4 10" xfId="22702"/>
    <cellStyle name="Izlaz 3 3 2 4 10 2" xfId="22703"/>
    <cellStyle name="Izlaz 3 3 2 4 10 3" xfId="22704"/>
    <cellStyle name="Izlaz 3 3 2 4 11" xfId="22705"/>
    <cellStyle name="Izlaz 3 3 2 4 12" xfId="22706"/>
    <cellStyle name="Izlaz 3 3 2 4 2" xfId="22707"/>
    <cellStyle name="Izlaz 3 3 2 4 2 2" xfId="22708"/>
    <cellStyle name="Izlaz 3 3 2 4 2 2 2" xfId="22709"/>
    <cellStyle name="Izlaz 3 3 2 4 2 2 3" xfId="22710"/>
    <cellStyle name="Izlaz 3 3 2 4 2 3" xfId="22711"/>
    <cellStyle name="Izlaz 3 3 2 4 2 3 2" xfId="22712"/>
    <cellStyle name="Izlaz 3 3 2 4 2 3 3" xfId="22713"/>
    <cellStyle name="Izlaz 3 3 2 4 2 4" xfId="22714"/>
    <cellStyle name="Izlaz 3 3 2 4 2 4 2" xfId="22715"/>
    <cellStyle name="Izlaz 3 3 2 4 2 4 3" xfId="22716"/>
    <cellStyle name="Izlaz 3 3 2 4 2 5" xfId="22717"/>
    <cellStyle name="Izlaz 3 3 2 4 2 5 2" xfId="22718"/>
    <cellStyle name="Izlaz 3 3 2 4 2 5 3" xfId="22719"/>
    <cellStyle name="Izlaz 3 3 2 4 2 6" xfId="22720"/>
    <cellStyle name="Izlaz 3 3 2 4 2 6 2" xfId="22721"/>
    <cellStyle name="Izlaz 3 3 2 4 2 6 3" xfId="22722"/>
    <cellStyle name="Izlaz 3 3 2 4 2 7" xfId="22723"/>
    <cellStyle name="Izlaz 3 3 2 4 2 7 2" xfId="22724"/>
    <cellStyle name="Izlaz 3 3 2 4 2 7 3" xfId="22725"/>
    <cellStyle name="Izlaz 3 3 2 4 2 8" xfId="22726"/>
    <cellStyle name="Izlaz 3 3 2 4 2 9" xfId="22727"/>
    <cellStyle name="Izlaz 3 3 2 4 3" xfId="22728"/>
    <cellStyle name="Izlaz 3 3 2 4 3 2" xfId="22729"/>
    <cellStyle name="Izlaz 3 3 2 4 3 2 2" xfId="22730"/>
    <cellStyle name="Izlaz 3 3 2 4 3 2 3" xfId="22731"/>
    <cellStyle name="Izlaz 3 3 2 4 3 3" xfId="22732"/>
    <cellStyle name="Izlaz 3 3 2 4 3 3 2" xfId="22733"/>
    <cellStyle name="Izlaz 3 3 2 4 3 3 3" xfId="22734"/>
    <cellStyle name="Izlaz 3 3 2 4 3 4" xfId="22735"/>
    <cellStyle name="Izlaz 3 3 2 4 3 4 2" xfId="22736"/>
    <cellStyle name="Izlaz 3 3 2 4 3 4 3" xfId="22737"/>
    <cellStyle name="Izlaz 3 3 2 4 3 5" xfId="22738"/>
    <cellStyle name="Izlaz 3 3 2 4 3 5 2" xfId="22739"/>
    <cellStyle name="Izlaz 3 3 2 4 3 5 3" xfId="22740"/>
    <cellStyle name="Izlaz 3 3 2 4 3 6" xfId="22741"/>
    <cellStyle name="Izlaz 3 3 2 4 3 6 2" xfId="22742"/>
    <cellStyle name="Izlaz 3 3 2 4 3 6 3" xfId="22743"/>
    <cellStyle name="Izlaz 3 3 2 4 3 7" xfId="22744"/>
    <cellStyle name="Izlaz 3 3 2 4 3 8" xfId="22745"/>
    <cellStyle name="Izlaz 3 3 2 4 4" xfId="22746"/>
    <cellStyle name="Izlaz 3 3 2 4 4 2" xfId="22747"/>
    <cellStyle name="Izlaz 3 3 2 4 4 2 2" xfId="22748"/>
    <cellStyle name="Izlaz 3 3 2 4 4 2 3" xfId="22749"/>
    <cellStyle name="Izlaz 3 3 2 4 4 3" xfId="22750"/>
    <cellStyle name="Izlaz 3 3 2 4 4 3 2" xfId="22751"/>
    <cellStyle name="Izlaz 3 3 2 4 4 3 3" xfId="22752"/>
    <cellStyle name="Izlaz 3 3 2 4 4 4" xfId="22753"/>
    <cellStyle name="Izlaz 3 3 2 4 4 4 2" xfId="22754"/>
    <cellStyle name="Izlaz 3 3 2 4 4 4 3" xfId="22755"/>
    <cellStyle name="Izlaz 3 3 2 4 4 5" xfId="22756"/>
    <cellStyle name="Izlaz 3 3 2 4 4 5 2" xfId="22757"/>
    <cellStyle name="Izlaz 3 3 2 4 4 5 3" xfId="22758"/>
    <cellStyle name="Izlaz 3 3 2 4 4 6" xfId="22759"/>
    <cellStyle name="Izlaz 3 3 2 4 4 6 2" xfId="22760"/>
    <cellStyle name="Izlaz 3 3 2 4 4 6 3" xfId="22761"/>
    <cellStyle name="Izlaz 3 3 2 4 4 7" xfId="22762"/>
    <cellStyle name="Izlaz 3 3 2 4 4 8" xfId="22763"/>
    <cellStyle name="Izlaz 3 3 2 4 5" xfId="22764"/>
    <cellStyle name="Izlaz 3 3 2 4 5 2" xfId="22765"/>
    <cellStyle name="Izlaz 3 3 2 4 5 3" xfId="22766"/>
    <cellStyle name="Izlaz 3 3 2 4 6" xfId="22767"/>
    <cellStyle name="Izlaz 3 3 2 4 6 2" xfId="22768"/>
    <cellStyle name="Izlaz 3 3 2 4 6 3" xfId="22769"/>
    <cellStyle name="Izlaz 3 3 2 4 7" xfId="22770"/>
    <cellStyle name="Izlaz 3 3 2 4 7 2" xfId="22771"/>
    <cellStyle name="Izlaz 3 3 2 4 7 3" xfId="22772"/>
    <cellStyle name="Izlaz 3 3 2 4 8" xfId="22773"/>
    <cellStyle name="Izlaz 3 3 2 4 8 2" xfId="22774"/>
    <cellStyle name="Izlaz 3 3 2 4 8 3" xfId="22775"/>
    <cellStyle name="Izlaz 3 3 2 4 9" xfId="22776"/>
    <cellStyle name="Izlaz 3 3 2 4 9 2" xfId="22777"/>
    <cellStyle name="Izlaz 3 3 2 4 9 3" xfId="22778"/>
    <cellStyle name="Izlaz 3 3 2 5" xfId="22779"/>
    <cellStyle name="Izlaz 3 3 2 5 2" xfId="22780"/>
    <cellStyle name="Izlaz 3 3 2 5 2 2" xfId="22781"/>
    <cellStyle name="Izlaz 3 3 2 5 2 3" xfId="22782"/>
    <cellStyle name="Izlaz 3 3 2 5 3" xfId="22783"/>
    <cellStyle name="Izlaz 3 3 2 5 3 2" xfId="22784"/>
    <cellStyle name="Izlaz 3 3 2 5 3 3" xfId="22785"/>
    <cellStyle name="Izlaz 3 3 2 5 4" xfId="22786"/>
    <cellStyle name="Izlaz 3 3 2 5 4 2" xfId="22787"/>
    <cellStyle name="Izlaz 3 3 2 5 4 3" xfId="22788"/>
    <cellStyle name="Izlaz 3 3 2 5 5" xfId="22789"/>
    <cellStyle name="Izlaz 3 3 2 5 5 2" xfId="22790"/>
    <cellStyle name="Izlaz 3 3 2 5 5 3" xfId="22791"/>
    <cellStyle name="Izlaz 3 3 2 5 6" xfId="22792"/>
    <cellStyle name="Izlaz 3 3 2 5 6 2" xfId="22793"/>
    <cellStyle name="Izlaz 3 3 2 5 6 3" xfId="22794"/>
    <cellStyle name="Izlaz 3 3 2 5 7" xfId="22795"/>
    <cellStyle name="Izlaz 3 3 2 5 7 2" xfId="22796"/>
    <cellStyle name="Izlaz 3 3 2 5 7 3" xfId="22797"/>
    <cellStyle name="Izlaz 3 3 2 5 8" xfId="22798"/>
    <cellStyle name="Izlaz 3 3 2 5 9" xfId="22799"/>
    <cellStyle name="Izlaz 3 3 2 6" xfId="22800"/>
    <cellStyle name="Izlaz 3 3 2 6 2" xfId="22801"/>
    <cellStyle name="Izlaz 3 3 2 6 2 2" xfId="22802"/>
    <cellStyle name="Izlaz 3 3 2 6 2 3" xfId="22803"/>
    <cellStyle name="Izlaz 3 3 2 6 3" xfId="22804"/>
    <cellStyle name="Izlaz 3 3 2 6 3 2" xfId="22805"/>
    <cellStyle name="Izlaz 3 3 2 6 3 3" xfId="22806"/>
    <cellStyle name="Izlaz 3 3 2 6 4" xfId="22807"/>
    <cellStyle name="Izlaz 3 3 2 6 4 2" xfId="22808"/>
    <cellStyle name="Izlaz 3 3 2 6 4 3" xfId="22809"/>
    <cellStyle name="Izlaz 3 3 2 6 5" xfId="22810"/>
    <cellStyle name="Izlaz 3 3 2 6 5 2" xfId="22811"/>
    <cellStyle name="Izlaz 3 3 2 6 5 3" xfId="22812"/>
    <cellStyle name="Izlaz 3 3 2 6 6" xfId="22813"/>
    <cellStyle name="Izlaz 3 3 2 6 6 2" xfId="22814"/>
    <cellStyle name="Izlaz 3 3 2 6 6 3" xfId="22815"/>
    <cellStyle name="Izlaz 3 3 2 6 7" xfId="22816"/>
    <cellStyle name="Izlaz 3 3 2 6 7 2" xfId="22817"/>
    <cellStyle name="Izlaz 3 3 2 6 7 3" xfId="22818"/>
    <cellStyle name="Izlaz 3 3 2 6 8" xfId="22819"/>
    <cellStyle name="Izlaz 3 3 2 6 9" xfId="22820"/>
    <cellStyle name="Izlaz 3 3 2 7" xfId="22821"/>
    <cellStyle name="Izlaz 3 3 2 7 2" xfId="22822"/>
    <cellStyle name="Izlaz 3 3 2 7 2 2" xfId="22823"/>
    <cellStyle name="Izlaz 3 3 2 7 2 3" xfId="22824"/>
    <cellStyle name="Izlaz 3 3 2 7 3" xfId="22825"/>
    <cellStyle name="Izlaz 3 3 2 7 3 2" xfId="22826"/>
    <cellStyle name="Izlaz 3 3 2 7 3 3" xfId="22827"/>
    <cellStyle name="Izlaz 3 3 2 7 4" xfId="22828"/>
    <cellStyle name="Izlaz 3 3 2 7 4 2" xfId="22829"/>
    <cellStyle name="Izlaz 3 3 2 7 4 3" xfId="22830"/>
    <cellStyle name="Izlaz 3 3 2 7 5" xfId="22831"/>
    <cellStyle name="Izlaz 3 3 2 7 5 2" xfId="22832"/>
    <cellStyle name="Izlaz 3 3 2 7 5 3" xfId="22833"/>
    <cellStyle name="Izlaz 3 3 2 7 6" xfId="22834"/>
    <cellStyle name="Izlaz 3 3 2 7 6 2" xfId="22835"/>
    <cellStyle name="Izlaz 3 3 2 7 6 3" xfId="22836"/>
    <cellStyle name="Izlaz 3 3 2 7 7" xfId="22837"/>
    <cellStyle name="Izlaz 3 3 2 7 7 2" xfId="22838"/>
    <cellStyle name="Izlaz 3 3 2 7 7 3" xfId="22839"/>
    <cellStyle name="Izlaz 3 3 2 7 8" xfId="22840"/>
    <cellStyle name="Izlaz 3 3 2 7 9" xfId="22841"/>
    <cellStyle name="Izlaz 3 3 2 8" xfId="22842"/>
    <cellStyle name="Izlaz 3 3 2 8 2" xfId="22843"/>
    <cellStyle name="Izlaz 3 3 2 8 2 2" xfId="22844"/>
    <cellStyle name="Izlaz 3 3 2 8 2 3" xfId="22845"/>
    <cellStyle name="Izlaz 3 3 2 8 3" xfId="22846"/>
    <cellStyle name="Izlaz 3 3 2 8 3 2" xfId="22847"/>
    <cellStyle name="Izlaz 3 3 2 8 3 3" xfId="22848"/>
    <cellStyle name="Izlaz 3 3 2 8 4" xfId="22849"/>
    <cellStyle name="Izlaz 3 3 2 8 5" xfId="22850"/>
    <cellStyle name="Izlaz 3 3 2 9" xfId="22851"/>
    <cellStyle name="Izlaz 3 3 2 9 2" xfId="22852"/>
    <cellStyle name="Izlaz 3 3 2 9 2 2" xfId="22853"/>
    <cellStyle name="Izlaz 3 3 2 9 2 3" xfId="22854"/>
    <cellStyle name="Izlaz 3 3 2 9 3" xfId="22855"/>
    <cellStyle name="Izlaz 3 3 2 9 3 2" xfId="22856"/>
    <cellStyle name="Izlaz 3 3 2 9 3 3" xfId="22857"/>
    <cellStyle name="Izlaz 3 3 2 9 4" xfId="22858"/>
    <cellStyle name="Izlaz 3 3 2 9 4 2" xfId="22859"/>
    <cellStyle name="Izlaz 3 3 2 9 4 3" xfId="22860"/>
    <cellStyle name="Izlaz 3 3 2 9 5" xfId="22861"/>
    <cellStyle name="Izlaz 3 3 2 9 6" xfId="22862"/>
    <cellStyle name="Izlaz 3 3 3" xfId="22863"/>
    <cellStyle name="Izlaz 3 3 3 2" xfId="22864"/>
    <cellStyle name="Izlaz 3 3 3 2 2" xfId="22865"/>
    <cellStyle name="Izlaz 3 3 3 2 3" xfId="22866"/>
    <cellStyle name="Izlaz 3 3 3 3" xfId="22867"/>
    <cellStyle name="Izlaz 3 3 3 3 2" xfId="22868"/>
    <cellStyle name="Izlaz 3 3 3 3 3" xfId="22869"/>
    <cellStyle name="Izlaz 3 3 3 4" xfId="22870"/>
    <cellStyle name="Izlaz 3 3 3 4 2" xfId="22871"/>
    <cellStyle name="Izlaz 3 3 3 4 3" xfId="22872"/>
    <cellStyle name="Izlaz 3 3 3 5" xfId="22873"/>
    <cellStyle name="Izlaz 3 3 3 6" xfId="22874"/>
    <cellStyle name="Izlaz 3 3 4" xfId="22875"/>
    <cellStyle name="Izlaz 3 3 4 2" xfId="22876"/>
    <cellStyle name="Izlaz 3 3 4 3" xfId="22877"/>
    <cellStyle name="Izlaz 3 3 5" xfId="22878"/>
    <cellStyle name="Izlaz 3 3 6" xfId="22879"/>
    <cellStyle name="Izlaz 3 4" xfId="22880"/>
    <cellStyle name="Izlaz 3 4 10" xfId="22881"/>
    <cellStyle name="Izlaz 3 4 10 2" xfId="22882"/>
    <cellStyle name="Izlaz 3 4 10 3" xfId="22883"/>
    <cellStyle name="Izlaz 3 4 11" xfId="22884"/>
    <cellStyle name="Izlaz 3 4 11 2" xfId="22885"/>
    <cellStyle name="Izlaz 3 4 11 3" xfId="22886"/>
    <cellStyle name="Izlaz 3 4 12" xfId="22887"/>
    <cellStyle name="Izlaz 3 4 12 2" xfId="22888"/>
    <cellStyle name="Izlaz 3 4 12 3" xfId="22889"/>
    <cellStyle name="Izlaz 3 4 13" xfId="22890"/>
    <cellStyle name="Izlaz 3 4 13 2" xfId="22891"/>
    <cellStyle name="Izlaz 3 4 13 3" xfId="22892"/>
    <cellStyle name="Izlaz 3 4 14" xfId="22893"/>
    <cellStyle name="Izlaz 3 4 15" xfId="22894"/>
    <cellStyle name="Izlaz 3 4 2" xfId="22895"/>
    <cellStyle name="Izlaz 3 4 2 10" xfId="22896"/>
    <cellStyle name="Izlaz 3 4 2 10 2" xfId="22897"/>
    <cellStyle name="Izlaz 3 4 2 10 3" xfId="22898"/>
    <cellStyle name="Izlaz 3 4 2 11" xfId="22899"/>
    <cellStyle name="Izlaz 3 4 2 12" xfId="22900"/>
    <cellStyle name="Izlaz 3 4 2 2" xfId="22901"/>
    <cellStyle name="Izlaz 3 4 2 2 2" xfId="22902"/>
    <cellStyle name="Izlaz 3 4 2 2 2 2" xfId="22903"/>
    <cellStyle name="Izlaz 3 4 2 2 2 3" xfId="22904"/>
    <cellStyle name="Izlaz 3 4 2 2 3" xfId="22905"/>
    <cellStyle name="Izlaz 3 4 2 2 3 2" xfId="22906"/>
    <cellStyle name="Izlaz 3 4 2 2 3 3" xfId="22907"/>
    <cellStyle name="Izlaz 3 4 2 2 4" xfId="22908"/>
    <cellStyle name="Izlaz 3 4 2 2 4 2" xfId="22909"/>
    <cellStyle name="Izlaz 3 4 2 2 4 3" xfId="22910"/>
    <cellStyle name="Izlaz 3 4 2 2 5" xfId="22911"/>
    <cellStyle name="Izlaz 3 4 2 2 5 2" xfId="22912"/>
    <cellStyle name="Izlaz 3 4 2 2 5 3" xfId="22913"/>
    <cellStyle name="Izlaz 3 4 2 2 6" xfId="22914"/>
    <cellStyle name="Izlaz 3 4 2 2 6 2" xfId="22915"/>
    <cellStyle name="Izlaz 3 4 2 2 6 3" xfId="22916"/>
    <cellStyle name="Izlaz 3 4 2 2 7" xfId="22917"/>
    <cellStyle name="Izlaz 3 4 2 2 7 2" xfId="22918"/>
    <cellStyle name="Izlaz 3 4 2 2 7 3" xfId="22919"/>
    <cellStyle name="Izlaz 3 4 2 2 8" xfId="22920"/>
    <cellStyle name="Izlaz 3 4 2 2 9" xfId="22921"/>
    <cellStyle name="Izlaz 3 4 2 3" xfId="22922"/>
    <cellStyle name="Izlaz 3 4 2 3 2" xfId="22923"/>
    <cellStyle name="Izlaz 3 4 2 3 2 2" xfId="22924"/>
    <cellStyle name="Izlaz 3 4 2 3 2 3" xfId="22925"/>
    <cellStyle name="Izlaz 3 4 2 3 3" xfId="22926"/>
    <cellStyle name="Izlaz 3 4 2 3 3 2" xfId="22927"/>
    <cellStyle name="Izlaz 3 4 2 3 3 3" xfId="22928"/>
    <cellStyle name="Izlaz 3 4 2 3 4" xfId="22929"/>
    <cellStyle name="Izlaz 3 4 2 3 4 2" xfId="22930"/>
    <cellStyle name="Izlaz 3 4 2 3 4 3" xfId="22931"/>
    <cellStyle name="Izlaz 3 4 2 3 5" xfId="22932"/>
    <cellStyle name="Izlaz 3 4 2 3 5 2" xfId="22933"/>
    <cellStyle name="Izlaz 3 4 2 3 5 3" xfId="22934"/>
    <cellStyle name="Izlaz 3 4 2 3 6" xfId="22935"/>
    <cellStyle name="Izlaz 3 4 2 3 6 2" xfId="22936"/>
    <cellStyle name="Izlaz 3 4 2 3 6 3" xfId="22937"/>
    <cellStyle name="Izlaz 3 4 2 3 7" xfId="22938"/>
    <cellStyle name="Izlaz 3 4 2 3 8" xfId="22939"/>
    <cellStyle name="Izlaz 3 4 2 4" xfId="22940"/>
    <cellStyle name="Izlaz 3 4 2 4 2" xfId="22941"/>
    <cellStyle name="Izlaz 3 4 2 4 2 2" xfId="22942"/>
    <cellStyle name="Izlaz 3 4 2 4 2 3" xfId="22943"/>
    <cellStyle name="Izlaz 3 4 2 4 3" xfId="22944"/>
    <cellStyle name="Izlaz 3 4 2 4 3 2" xfId="22945"/>
    <cellStyle name="Izlaz 3 4 2 4 3 3" xfId="22946"/>
    <cellStyle name="Izlaz 3 4 2 4 4" xfId="22947"/>
    <cellStyle name="Izlaz 3 4 2 4 4 2" xfId="22948"/>
    <cellStyle name="Izlaz 3 4 2 4 4 3" xfId="22949"/>
    <cellStyle name="Izlaz 3 4 2 4 5" xfId="22950"/>
    <cellStyle name="Izlaz 3 4 2 4 5 2" xfId="22951"/>
    <cellStyle name="Izlaz 3 4 2 4 5 3" xfId="22952"/>
    <cellStyle name="Izlaz 3 4 2 4 6" xfId="22953"/>
    <cellStyle name="Izlaz 3 4 2 4 6 2" xfId="22954"/>
    <cellStyle name="Izlaz 3 4 2 4 6 3" xfId="22955"/>
    <cellStyle name="Izlaz 3 4 2 4 7" xfId="22956"/>
    <cellStyle name="Izlaz 3 4 2 4 8" xfId="22957"/>
    <cellStyle name="Izlaz 3 4 2 5" xfId="22958"/>
    <cellStyle name="Izlaz 3 4 2 5 2" xfId="22959"/>
    <cellStyle name="Izlaz 3 4 2 5 3" xfId="22960"/>
    <cellStyle name="Izlaz 3 4 2 6" xfId="22961"/>
    <cellStyle name="Izlaz 3 4 2 6 2" xfId="22962"/>
    <cellStyle name="Izlaz 3 4 2 6 3" xfId="22963"/>
    <cellStyle name="Izlaz 3 4 2 7" xfId="22964"/>
    <cellStyle name="Izlaz 3 4 2 7 2" xfId="22965"/>
    <cellStyle name="Izlaz 3 4 2 7 3" xfId="22966"/>
    <cellStyle name="Izlaz 3 4 2 8" xfId="22967"/>
    <cellStyle name="Izlaz 3 4 2 8 2" xfId="22968"/>
    <cellStyle name="Izlaz 3 4 2 8 3" xfId="22969"/>
    <cellStyle name="Izlaz 3 4 2 9" xfId="22970"/>
    <cellStyle name="Izlaz 3 4 2 9 2" xfId="22971"/>
    <cellStyle name="Izlaz 3 4 2 9 3" xfId="22972"/>
    <cellStyle name="Izlaz 3 4 3" xfId="22973"/>
    <cellStyle name="Izlaz 3 4 3 10" xfId="22974"/>
    <cellStyle name="Izlaz 3 4 3 10 2" xfId="22975"/>
    <cellStyle name="Izlaz 3 4 3 10 3" xfId="22976"/>
    <cellStyle name="Izlaz 3 4 3 11" xfId="22977"/>
    <cellStyle name="Izlaz 3 4 3 12" xfId="22978"/>
    <cellStyle name="Izlaz 3 4 3 2" xfId="22979"/>
    <cellStyle name="Izlaz 3 4 3 2 2" xfId="22980"/>
    <cellStyle name="Izlaz 3 4 3 2 2 2" xfId="22981"/>
    <cellStyle name="Izlaz 3 4 3 2 2 3" xfId="22982"/>
    <cellStyle name="Izlaz 3 4 3 2 3" xfId="22983"/>
    <cellStyle name="Izlaz 3 4 3 2 3 2" xfId="22984"/>
    <cellStyle name="Izlaz 3 4 3 2 3 3" xfId="22985"/>
    <cellStyle name="Izlaz 3 4 3 2 4" xfId="22986"/>
    <cellStyle name="Izlaz 3 4 3 2 4 2" xfId="22987"/>
    <cellStyle name="Izlaz 3 4 3 2 4 3" xfId="22988"/>
    <cellStyle name="Izlaz 3 4 3 2 5" xfId="22989"/>
    <cellStyle name="Izlaz 3 4 3 2 5 2" xfId="22990"/>
    <cellStyle name="Izlaz 3 4 3 2 5 3" xfId="22991"/>
    <cellStyle name="Izlaz 3 4 3 2 6" xfId="22992"/>
    <cellStyle name="Izlaz 3 4 3 2 6 2" xfId="22993"/>
    <cellStyle name="Izlaz 3 4 3 2 6 3" xfId="22994"/>
    <cellStyle name="Izlaz 3 4 3 2 7" xfId="22995"/>
    <cellStyle name="Izlaz 3 4 3 2 7 2" xfId="22996"/>
    <cellStyle name="Izlaz 3 4 3 2 7 3" xfId="22997"/>
    <cellStyle name="Izlaz 3 4 3 2 8" xfId="22998"/>
    <cellStyle name="Izlaz 3 4 3 2 9" xfId="22999"/>
    <cellStyle name="Izlaz 3 4 3 3" xfId="23000"/>
    <cellStyle name="Izlaz 3 4 3 3 2" xfId="23001"/>
    <cellStyle name="Izlaz 3 4 3 3 2 2" xfId="23002"/>
    <cellStyle name="Izlaz 3 4 3 3 2 3" xfId="23003"/>
    <cellStyle name="Izlaz 3 4 3 3 3" xfId="23004"/>
    <cellStyle name="Izlaz 3 4 3 3 3 2" xfId="23005"/>
    <cellStyle name="Izlaz 3 4 3 3 3 3" xfId="23006"/>
    <cellStyle name="Izlaz 3 4 3 3 4" xfId="23007"/>
    <cellStyle name="Izlaz 3 4 3 3 4 2" xfId="23008"/>
    <cellStyle name="Izlaz 3 4 3 3 4 3" xfId="23009"/>
    <cellStyle name="Izlaz 3 4 3 3 5" xfId="23010"/>
    <cellStyle name="Izlaz 3 4 3 3 5 2" xfId="23011"/>
    <cellStyle name="Izlaz 3 4 3 3 5 3" xfId="23012"/>
    <cellStyle name="Izlaz 3 4 3 3 6" xfId="23013"/>
    <cellStyle name="Izlaz 3 4 3 3 6 2" xfId="23014"/>
    <cellStyle name="Izlaz 3 4 3 3 6 3" xfId="23015"/>
    <cellStyle name="Izlaz 3 4 3 3 7" xfId="23016"/>
    <cellStyle name="Izlaz 3 4 3 3 8" xfId="23017"/>
    <cellStyle name="Izlaz 3 4 3 4" xfId="23018"/>
    <cellStyle name="Izlaz 3 4 3 4 2" xfId="23019"/>
    <cellStyle name="Izlaz 3 4 3 4 2 2" xfId="23020"/>
    <cellStyle name="Izlaz 3 4 3 4 2 3" xfId="23021"/>
    <cellStyle name="Izlaz 3 4 3 4 3" xfId="23022"/>
    <cellStyle name="Izlaz 3 4 3 4 3 2" xfId="23023"/>
    <cellStyle name="Izlaz 3 4 3 4 3 3" xfId="23024"/>
    <cellStyle name="Izlaz 3 4 3 4 4" xfId="23025"/>
    <cellStyle name="Izlaz 3 4 3 4 4 2" xfId="23026"/>
    <cellStyle name="Izlaz 3 4 3 4 4 3" xfId="23027"/>
    <cellStyle name="Izlaz 3 4 3 4 5" xfId="23028"/>
    <cellStyle name="Izlaz 3 4 3 4 5 2" xfId="23029"/>
    <cellStyle name="Izlaz 3 4 3 4 5 3" xfId="23030"/>
    <cellStyle name="Izlaz 3 4 3 4 6" xfId="23031"/>
    <cellStyle name="Izlaz 3 4 3 4 6 2" xfId="23032"/>
    <cellStyle name="Izlaz 3 4 3 4 6 3" xfId="23033"/>
    <cellStyle name="Izlaz 3 4 3 4 7" xfId="23034"/>
    <cellStyle name="Izlaz 3 4 3 4 8" xfId="23035"/>
    <cellStyle name="Izlaz 3 4 3 5" xfId="23036"/>
    <cellStyle name="Izlaz 3 4 3 5 2" xfId="23037"/>
    <cellStyle name="Izlaz 3 4 3 5 3" xfId="23038"/>
    <cellStyle name="Izlaz 3 4 3 6" xfId="23039"/>
    <cellStyle name="Izlaz 3 4 3 6 2" xfId="23040"/>
    <cellStyle name="Izlaz 3 4 3 6 3" xfId="23041"/>
    <cellStyle name="Izlaz 3 4 3 7" xfId="23042"/>
    <cellStyle name="Izlaz 3 4 3 7 2" xfId="23043"/>
    <cellStyle name="Izlaz 3 4 3 7 3" xfId="23044"/>
    <cellStyle name="Izlaz 3 4 3 8" xfId="23045"/>
    <cellStyle name="Izlaz 3 4 3 8 2" xfId="23046"/>
    <cellStyle name="Izlaz 3 4 3 8 3" xfId="23047"/>
    <cellStyle name="Izlaz 3 4 3 9" xfId="23048"/>
    <cellStyle name="Izlaz 3 4 3 9 2" xfId="23049"/>
    <cellStyle name="Izlaz 3 4 3 9 3" xfId="23050"/>
    <cellStyle name="Izlaz 3 4 4" xfId="23051"/>
    <cellStyle name="Izlaz 3 4 4 10" xfId="23052"/>
    <cellStyle name="Izlaz 3 4 4 10 2" xfId="23053"/>
    <cellStyle name="Izlaz 3 4 4 10 3" xfId="23054"/>
    <cellStyle name="Izlaz 3 4 4 11" xfId="23055"/>
    <cellStyle name="Izlaz 3 4 4 12" xfId="23056"/>
    <cellStyle name="Izlaz 3 4 4 2" xfId="23057"/>
    <cellStyle name="Izlaz 3 4 4 2 2" xfId="23058"/>
    <cellStyle name="Izlaz 3 4 4 2 2 2" xfId="23059"/>
    <cellStyle name="Izlaz 3 4 4 2 2 3" xfId="23060"/>
    <cellStyle name="Izlaz 3 4 4 2 3" xfId="23061"/>
    <cellStyle name="Izlaz 3 4 4 2 3 2" xfId="23062"/>
    <cellStyle name="Izlaz 3 4 4 2 3 3" xfId="23063"/>
    <cellStyle name="Izlaz 3 4 4 2 4" xfId="23064"/>
    <cellStyle name="Izlaz 3 4 4 2 4 2" xfId="23065"/>
    <cellStyle name="Izlaz 3 4 4 2 4 3" xfId="23066"/>
    <cellStyle name="Izlaz 3 4 4 2 5" xfId="23067"/>
    <cellStyle name="Izlaz 3 4 4 2 5 2" xfId="23068"/>
    <cellStyle name="Izlaz 3 4 4 2 5 3" xfId="23069"/>
    <cellStyle name="Izlaz 3 4 4 2 6" xfId="23070"/>
    <cellStyle name="Izlaz 3 4 4 2 6 2" xfId="23071"/>
    <cellStyle name="Izlaz 3 4 4 2 6 3" xfId="23072"/>
    <cellStyle name="Izlaz 3 4 4 2 7" xfId="23073"/>
    <cellStyle name="Izlaz 3 4 4 2 7 2" xfId="23074"/>
    <cellStyle name="Izlaz 3 4 4 2 7 3" xfId="23075"/>
    <cellStyle name="Izlaz 3 4 4 2 8" xfId="23076"/>
    <cellStyle name="Izlaz 3 4 4 2 9" xfId="23077"/>
    <cellStyle name="Izlaz 3 4 4 3" xfId="23078"/>
    <cellStyle name="Izlaz 3 4 4 3 2" xfId="23079"/>
    <cellStyle name="Izlaz 3 4 4 3 2 2" xfId="23080"/>
    <cellStyle name="Izlaz 3 4 4 3 2 3" xfId="23081"/>
    <cellStyle name="Izlaz 3 4 4 3 3" xfId="23082"/>
    <cellStyle name="Izlaz 3 4 4 3 3 2" xfId="23083"/>
    <cellStyle name="Izlaz 3 4 4 3 3 3" xfId="23084"/>
    <cellStyle name="Izlaz 3 4 4 3 4" xfId="23085"/>
    <cellStyle name="Izlaz 3 4 4 3 4 2" xfId="23086"/>
    <cellStyle name="Izlaz 3 4 4 3 4 3" xfId="23087"/>
    <cellStyle name="Izlaz 3 4 4 3 5" xfId="23088"/>
    <cellStyle name="Izlaz 3 4 4 3 5 2" xfId="23089"/>
    <cellStyle name="Izlaz 3 4 4 3 5 3" xfId="23090"/>
    <cellStyle name="Izlaz 3 4 4 3 6" xfId="23091"/>
    <cellStyle name="Izlaz 3 4 4 3 6 2" xfId="23092"/>
    <cellStyle name="Izlaz 3 4 4 3 6 3" xfId="23093"/>
    <cellStyle name="Izlaz 3 4 4 3 7" xfId="23094"/>
    <cellStyle name="Izlaz 3 4 4 3 8" xfId="23095"/>
    <cellStyle name="Izlaz 3 4 4 4" xfId="23096"/>
    <cellStyle name="Izlaz 3 4 4 4 2" xfId="23097"/>
    <cellStyle name="Izlaz 3 4 4 4 2 2" xfId="23098"/>
    <cellStyle name="Izlaz 3 4 4 4 2 3" xfId="23099"/>
    <cellStyle name="Izlaz 3 4 4 4 3" xfId="23100"/>
    <cellStyle name="Izlaz 3 4 4 4 3 2" xfId="23101"/>
    <cellStyle name="Izlaz 3 4 4 4 3 3" xfId="23102"/>
    <cellStyle name="Izlaz 3 4 4 4 4" xfId="23103"/>
    <cellStyle name="Izlaz 3 4 4 4 4 2" xfId="23104"/>
    <cellStyle name="Izlaz 3 4 4 4 4 3" xfId="23105"/>
    <cellStyle name="Izlaz 3 4 4 4 5" xfId="23106"/>
    <cellStyle name="Izlaz 3 4 4 4 5 2" xfId="23107"/>
    <cellStyle name="Izlaz 3 4 4 4 5 3" xfId="23108"/>
    <cellStyle name="Izlaz 3 4 4 4 6" xfId="23109"/>
    <cellStyle name="Izlaz 3 4 4 4 6 2" xfId="23110"/>
    <cellStyle name="Izlaz 3 4 4 4 6 3" xfId="23111"/>
    <cellStyle name="Izlaz 3 4 4 4 7" xfId="23112"/>
    <cellStyle name="Izlaz 3 4 4 4 8" xfId="23113"/>
    <cellStyle name="Izlaz 3 4 4 5" xfId="23114"/>
    <cellStyle name="Izlaz 3 4 4 5 2" xfId="23115"/>
    <cellStyle name="Izlaz 3 4 4 5 3" xfId="23116"/>
    <cellStyle name="Izlaz 3 4 4 6" xfId="23117"/>
    <cellStyle name="Izlaz 3 4 4 6 2" xfId="23118"/>
    <cellStyle name="Izlaz 3 4 4 6 3" xfId="23119"/>
    <cellStyle name="Izlaz 3 4 4 7" xfId="23120"/>
    <cellStyle name="Izlaz 3 4 4 7 2" xfId="23121"/>
    <cellStyle name="Izlaz 3 4 4 7 3" xfId="23122"/>
    <cellStyle name="Izlaz 3 4 4 8" xfId="23123"/>
    <cellStyle name="Izlaz 3 4 4 8 2" xfId="23124"/>
    <cellStyle name="Izlaz 3 4 4 8 3" xfId="23125"/>
    <cellStyle name="Izlaz 3 4 4 9" xfId="23126"/>
    <cellStyle name="Izlaz 3 4 4 9 2" xfId="23127"/>
    <cellStyle name="Izlaz 3 4 4 9 3" xfId="23128"/>
    <cellStyle name="Izlaz 3 4 5" xfId="23129"/>
    <cellStyle name="Izlaz 3 4 5 2" xfId="23130"/>
    <cellStyle name="Izlaz 3 4 5 2 2" xfId="23131"/>
    <cellStyle name="Izlaz 3 4 5 2 3" xfId="23132"/>
    <cellStyle name="Izlaz 3 4 5 3" xfId="23133"/>
    <cellStyle name="Izlaz 3 4 5 3 2" xfId="23134"/>
    <cellStyle name="Izlaz 3 4 5 3 3" xfId="23135"/>
    <cellStyle name="Izlaz 3 4 5 4" xfId="23136"/>
    <cellStyle name="Izlaz 3 4 5 4 2" xfId="23137"/>
    <cellStyle name="Izlaz 3 4 5 4 3" xfId="23138"/>
    <cellStyle name="Izlaz 3 4 5 5" xfId="23139"/>
    <cellStyle name="Izlaz 3 4 5 5 2" xfId="23140"/>
    <cellStyle name="Izlaz 3 4 5 5 3" xfId="23141"/>
    <cellStyle name="Izlaz 3 4 5 6" xfId="23142"/>
    <cellStyle name="Izlaz 3 4 5 6 2" xfId="23143"/>
    <cellStyle name="Izlaz 3 4 5 6 3" xfId="23144"/>
    <cellStyle name="Izlaz 3 4 5 7" xfId="23145"/>
    <cellStyle name="Izlaz 3 4 5 7 2" xfId="23146"/>
    <cellStyle name="Izlaz 3 4 5 7 3" xfId="23147"/>
    <cellStyle name="Izlaz 3 4 5 8" xfId="23148"/>
    <cellStyle name="Izlaz 3 4 5 9" xfId="23149"/>
    <cellStyle name="Izlaz 3 4 6" xfId="23150"/>
    <cellStyle name="Izlaz 3 4 6 2" xfId="23151"/>
    <cellStyle name="Izlaz 3 4 6 2 2" xfId="23152"/>
    <cellStyle name="Izlaz 3 4 6 2 3" xfId="23153"/>
    <cellStyle name="Izlaz 3 4 6 3" xfId="23154"/>
    <cellStyle name="Izlaz 3 4 6 3 2" xfId="23155"/>
    <cellStyle name="Izlaz 3 4 6 3 3" xfId="23156"/>
    <cellStyle name="Izlaz 3 4 6 4" xfId="23157"/>
    <cellStyle name="Izlaz 3 4 6 4 2" xfId="23158"/>
    <cellStyle name="Izlaz 3 4 6 4 3" xfId="23159"/>
    <cellStyle name="Izlaz 3 4 6 5" xfId="23160"/>
    <cellStyle name="Izlaz 3 4 6 5 2" xfId="23161"/>
    <cellStyle name="Izlaz 3 4 6 5 3" xfId="23162"/>
    <cellStyle name="Izlaz 3 4 6 6" xfId="23163"/>
    <cellStyle name="Izlaz 3 4 6 6 2" xfId="23164"/>
    <cellStyle name="Izlaz 3 4 6 6 3" xfId="23165"/>
    <cellStyle name="Izlaz 3 4 6 7" xfId="23166"/>
    <cellStyle name="Izlaz 3 4 6 7 2" xfId="23167"/>
    <cellStyle name="Izlaz 3 4 6 7 3" xfId="23168"/>
    <cellStyle name="Izlaz 3 4 6 8" xfId="23169"/>
    <cellStyle name="Izlaz 3 4 6 9" xfId="23170"/>
    <cellStyle name="Izlaz 3 4 7" xfId="23171"/>
    <cellStyle name="Izlaz 3 4 7 2" xfId="23172"/>
    <cellStyle name="Izlaz 3 4 7 2 2" xfId="23173"/>
    <cellStyle name="Izlaz 3 4 7 2 3" xfId="23174"/>
    <cellStyle name="Izlaz 3 4 7 3" xfId="23175"/>
    <cellStyle name="Izlaz 3 4 7 3 2" xfId="23176"/>
    <cellStyle name="Izlaz 3 4 7 3 3" xfId="23177"/>
    <cellStyle name="Izlaz 3 4 7 4" xfId="23178"/>
    <cellStyle name="Izlaz 3 4 7 4 2" xfId="23179"/>
    <cellStyle name="Izlaz 3 4 7 4 3" xfId="23180"/>
    <cellStyle name="Izlaz 3 4 7 5" xfId="23181"/>
    <cellStyle name="Izlaz 3 4 7 5 2" xfId="23182"/>
    <cellStyle name="Izlaz 3 4 7 5 3" xfId="23183"/>
    <cellStyle name="Izlaz 3 4 7 6" xfId="23184"/>
    <cellStyle name="Izlaz 3 4 7 6 2" xfId="23185"/>
    <cellStyle name="Izlaz 3 4 7 6 3" xfId="23186"/>
    <cellStyle name="Izlaz 3 4 7 7" xfId="23187"/>
    <cellStyle name="Izlaz 3 4 7 7 2" xfId="23188"/>
    <cellStyle name="Izlaz 3 4 7 7 3" xfId="23189"/>
    <cellStyle name="Izlaz 3 4 7 8" xfId="23190"/>
    <cellStyle name="Izlaz 3 4 7 9" xfId="23191"/>
    <cellStyle name="Izlaz 3 4 8" xfId="23192"/>
    <cellStyle name="Izlaz 3 4 8 2" xfId="23193"/>
    <cellStyle name="Izlaz 3 4 8 2 2" xfId="23194"/>
    <cellStyle name="Izlaz 3 4 8 2 3" xfId="23195"/>
    <cellStyle name="Izlaz 3 4 8 3" xfId="23196"/>
    <cellStyle name="Izlaz 3 4 8 3 2" xfId="23197"/>
    <cellStyle name="Izlaz 3 4 8 3 3" xfId="23198"/>
    <cellStyle name="Izlaz 3 4 8 4" xfId="23199"/>
    <cellStyle name="Izlaz 3 4 8 5" xfId="23200"/>
    <cellStyle name="Izlaz 3 4 9" xfId="23201"/>
    <cellStyle name="Izlaz 3 4 9 2" xfId="23202"/>
    <cellStyle name="Izlaz 3 4 9 2 2" xfId="23203"/>
    <cellStyle name="Izlaz 3 4 9 2 3" xfId="23204"/>
    <cellStyle name="Izlaz 3 4 9 3" xfId="23205"/>
    <cellStyle name="Izlaz 3 4 9 3 2" xfId="23206"/>
    <cellStyle name="Izlaz 3 4 9 3 3" xfId="23207"/>
    <cellStyle name="Izlaz 3 4 9 4" xfId="23208"/>
    <cellStyle name="Izlaz 3 4 9 4 2" xfId="23209"/>
    <cellStyle name="Izlaz 3 4 9 4 3" xfId="23210"/>
    <cellStyle name="Izlaz 3 4 9 5" xfId="23211"/>
    <cellStyle name="Izlaz 3 4 9 6" xfId="23212"/>
    <cellStyle name="Izlaz 3 5" xfId="23213"/>
    <cellStyle name="Izlaz 3 5 2" xfId="23214"/>
    <cellStyle name="Izlaz 3 5 2 2" xfId="23215"/>
    <cellStyle name="Izlaz 3 5 2 3" xfId="23216"/>
    <cellStyle name="Izlaz 3 5 3" xfId="23217"/>
    <cellStyle name="Izlaz 3 5 3 2" xfId="23218"/>
    <cellStyle name="Izlaz 3 5 3 3" xfId="23219"/>
    <cellStyle name="Izlaz 3 5 4" xfId="23220"/>
    <cellStyle name="Izlaz 3 5 4 2" xfId="23221"/>
    <cellStyle name="Izlaz 3 5 4 3" xfId="23222"/>
    <cellStyle name="Izlaz 3 5 5" xfId="23223"/>
    <cellStyle name="Izlaz 3 5 6" xfId="23224"/>
    <cellStyle name="Izlaz 3 6" xfId="23225"/>
    <cellStyle name="Izlaz 3 6 2" xfId="23226"/>
    <cellStyle name="Izlaz 3 6 3" xfId="23227"/>
    <cellStyle name="Izlaz 3 7" xfId="23228"/>
    <cellStyle name="Izlaz 3 8" xfId="23229"/>
    <cellStyle name="Izlaz 4" xfId="23230"/>
    <cellStyle name="Izlaz 4 2" xfId="23231"/>
    <cellStyle name="Izlaz 4 2 10" xfId="23232"/>
    <cellStyle name="Izlaz 4 2 10 2" xfId="23233"/>
    <cellStyle name="Izlaz 4 2 10 3" xfId="23234"/>
    <cellStyle name="Izlaz 4 2 11" xfId="23235"/>
    <cellStyle name="Izlaz 4 2 11 2" xfId="23236"/>
    <cellStyle name="Izlaz 4 2 11 3" xfId="23237"/>
    <cellStyle name="Izlaz 4 2 12" xfId="23238"/>
    <cellStyle name="Izlaz 4 2 12 2" xfId="23239"/>
    <cellStyle name="Izlaz 4 2 12 3" xfId="23240"/>
    <cellStyle name="Izlaz 4 2 13" xfId="23241"/>
    <cellStyle name="Izlaz 4 2 13 2" xfId="23242"/>
    <cellStyle name="Izlaz 4 2 13 3" xfId="23243"/>
    <cellStyle name="Izlaz 4 2 14" xfId="23244"/>
    <cellStyle name="Izlaz 4 2 15" xfId="23245"/>
    <cellStyle name="Izlaz 4 2 2" xfId="23246"/>
    <cellStyle name="Izlaz 4 2 2 10" xfId="23247"/>
    <cellStyle name="Izlaz 4 2 2 10 2" xfId="23248"/>
    <cellStyle name="Izlaz 4 2 2 10 3" xfId="23249"/>
    <cellStyle name="Izlaz 4 2 2 11" xfId="23250"/>
    <cellStyle name="Izlaz 4 2 2 12" xfId="23251"/>
    <cellStyle name="Izlaz 4 2 2 2" xfId="23252"/>
    <cellStyle name="Izlaz 4 2 2 2 2" xfId="23253"/>
    <cellStyle name="Izlaz 4 2 2 2 2 2" xfId="23254"/>
    <cellStyle name="Izlaz 4 2 2 2 2 3" xfId="23255"/>
    <cellStyle name="Izlaz 4 2 2 2 3" xfId="23256"/>
    <cellStyle name="Izlaz 4 2 2 2 3 2" xfId="23257"/>
    <cellStyle name="Izlaz 4 2 2 2 3 3" xfId="23258"/>
    <cellStyle name="Izlaz 4 2 2 2 4" xfId="23259"/>
    <cellStyle name="Izlaz 4 2 2 2 4 2" xfId="23260"/>
    <cellStyle name="Izlaz 4 2 2 2 4 3" xfId="23261"/>
    <cellStyle name="Izlaz 4 2 2 2 5" xfId="23262"/>
    <cellStyle name="Izlaz 4 2 2 2 5 2" xfId="23263"/>
    <cellStyle name="Izlaz 4 2 2 2 5 3" xfId="23264"/>
    <cellStyle name="Izlaz 4 2 2 2 6" xfId="23265"/>
    <cellStyle name="Izlaz 4 2 2 2 6 2" xfId="23266"/>
    <cellStyle name="Izlaz 4 2 2 2 6 3" xfId="23267"/>
    <cellStyle name="Izlaz 4 2 2 2 7" xfId="23268"/>
    <cellStyle name="Izlaz 4 2 2 2 7 2" xfId="23269"/>
    <cellStyle name="Izlaz 4 2 2 2 7 3" xfId="23270"/>
    <cellStyle name="Izlaz 4 2 2 2 8" xfId="23271"/>
    <cellStyle name="Izlaz 4 2 2 2 9" xfId="23272"/>
    <cellStyle name="Izlaz 4 2 2 3" xfId="23273"/>
    <cellStyle name="Izlaz 4 2 2 3 2" xfId="23274"/>
    <cellStyle name="Izlaz 4 2 2 3 2 2" xfId="23275"/>
    <cellStyle name="Izlaz 4 2 2 3 2 3" xfId="23276"/>
    <cellStyle name="Izlaz 4 2 2 3 3" xfId="23277"/>
    <cellStyle name="Izlaz 4 2 2 3 3 2" xfId="23278"/>
    <cellStyle name="Izlaz 4 2 2 3 3 3" xfId="23279"/>
    <cellStyle name="Izlaz 4 2 2 3 4" xfId="23280"/>
    <cellStyle name="Izlaz 4 2 2 3 4 2" xfId="23281"/>
    <cellStyle name="Izlaz 4 2 2 3 4 3" xfId="23282"/>
    <cellStyle name="Izlaz 4 2 2 3 5" xfId="23283"/>
    <cellStyle name="Izlaz 4 2 2 3 5 2" xfId="23284"/>
    <cellStyle name="Izlaz 4 2 2 3 5 3" xfId="23285"/>
    <cellStyle name="Izlaz 4 2 2 3 6" xfId="23286"/>
    <cellStyle name="Izlaz 4 2 2 3 6 2" xfId="23287"/>
    <cellStyle name="Izlaz 4 2 2 3 6 3" xfId="23288"/>
    <cellStyle name="Izlaz 4 2 2 3 7" xfId="23289"/>
    <cellStyle name="Izlaz 4 2 2 3 8" xfId="23290"/>
    <cellStyle name="Izlaz 4 2 2 4" xfId="23291"/>
    <cellStyle name="Izlaz 4 2 2 4 2" xfId="23292"/>
    <cellStyle name="Izlaz 4 2 2 4 2 2" xfId="23293"/>
    <cellStyle name="Izlaz 4 2 2 4 2 3" xfId="23294"/>
    <cellStyle name="Izlaz 4 2 2 4 3" xfId="23295"/>
    <cellStyle name="Izlaz 4 2 2 4 3 2" xfId="23296"/>
    <cellStyle name="Izlaz 4 2 2 4 3 3" xfId="23297"/>
    <cellStyle name="Izlaz 4 2 2 4 4" xfId="23298"/>
    <cellStyle name="Izlaz 4 2 2 4 4 2" xfId="23299"/>
    <cellStyle name="Izlaz 4 2 2 4 4 3" xfId="23300"/>
    <cellStyle name="Izlaz 4 2 2 4 5" xfId="23301"/>
    <cellStyle name="Izlaz 4 2 2 4 5 2" xfId="23302"/>
    <cellStyle name="Izlaz 4 2 2 4 5 3" xfId="23303"/>
    <cellStyle name="Izlaz 4 2 2 4 6" xfId="23304"/>
    <cellStyle name="Izlaz 4 2 2 4 6 2" xfId="23305"/>
    <cellStyle name="Izlaz 4 2 2 4 6 3" xfId="23306"/>
    <cellStyle name="Izlaz 4 2 2 4 7" xfId="23307"/>
    <cellStyle name="Izlaz 4 2 2 4 8" xfId="23308"/>
    <cellStyle name="Izlaz 4 2 2 5" xfId="23309"/>
    <cellStyle name="Izlaz 4 2 2 5 2" xfId="23310"/>
    <cellStyle name="Izlaz 4 2 2 5 3" xfId="23311"/>
    <cellStyle name="Izlaz 4 2 2 6" xfId="23312"/>
    <cellStyle name="Izlaz 4 2 2 6 2" xfId="23313"/>
    <cellStyle name="Izlaz 4 2 2 6 3" xfId="23314"/>
    <cellStyle name="Izlaz 4 2 2 7" xfId="23315"/>
    <cellStyle name="Izlaz 4 2 2 7 2" xfId="23316"/>
    <cellStyle name="Izlaz 4 2 2 7 3" xfId="23317"/>
    <cellStyle name="Izlaz 4 2 2 8" xfId="23318"/>
    <cellStyle name="Izlaz 4 2 2 8 2" xfId="23319"/>
    <cellStyle name="Izlaz 4 2 2 8 3" xfId="23320"/>
    <cellStyle name="Izlaz 4 2 2 9" xfId="23321"/>
    <cellStyle name="Izlaz 4 2 2 9 2" xfId="23322"/>
    <cellStyle name="Izlaz 4 2 2 9 3" xfId="23323"/>
    <cellStyle name="Izlaz 4 2 3" xfId="23324"/>
    <cellStyle name="Izlaz 4 2 3 10" xfId="23325"/>
    <cellStyle name="Izlaz 4 2 3 10 2" xfId="23326"/>
    <cellStyle name="Izlaz 4 2 3 10 3" xfId="23327"/>
    <cellStyle name="Izlaz 4 2 3 11" xfId="23328"/>
    <cellStyle name="Izlaz 4 2 3 12" xfId="23329"/>
    <cellStyle name="Izlaz 4 2 3 2" xfId="23330"/>
    <cellStyle name="Izlaz 4 2 3 2 2" xfId="23331"/>
    <cellStyle name="Izlaz 4 2 3 2 2 2" xfId="23332"/>
    <cellStyle name="Izlaz 4 2 3 2 2 3" xfId="23333"/>
    <cellStyle name="Izlaz 4 2 3 2 3" xfId="23334"/>
    <cellStyle name="Izlaz 4 2 3 2 3 2" xfId="23335"/>
    <cellStyle name="Izlaz 4 2 3 2 3 3" xfId="23336"/>
    <cellStyle name="Izlaz 4 2 3 2 4" xfId="23337"/>
    <cellStyle name="Izlaz 4 2 3 2 4 2" xfId="23338"/>
    <cellStyle name="Izlaz 4 2 3 2 4 3" xfId="23339"/>
    <cellStyle name="Izlaz 4 2 3 2 5" xfId="23340"/>
    <cellStyle name="Izlaz 4 2 3 2 5 2" xfId="23341"/>
    <cellStyle name="Izlaz 4 2 3 2 5 3" xfId="23342"/>
    <cellStyle name="Izlaz 4 2 3 2 6" xfId="23343"/>
    <cellStyle name="Izlaz 4 2 3 2 6 2" xfId="23344"/>
    <cellStyle name="Izlaz 4 2 3 2 6 3" xfId="23345"/>
    <cellStyle name="Izlaz 4 2 3 2 7" xfId="23346"/>
    <cellStyle name="Izlaz 4 2 3 2 7 2" xfId="23347"/>
    <cellStyle name="Izlaz 4 2 3 2 7 3" xfId="23348"/>
    <cellStyle name="Izlaz 4 2 3 2 8" xfId="23349"/>
    <cellStyle name="Izlaz 4 2 3 2 9" xfId="23350"/>
    <cellStyle name="Izlaz 4 2 3 3" xfId="23351"/>
    <cellStyle name="Izlaz 4 2 3 3 2" xfId="23352"/>
    <cellStyle name="Izlaz 4 2 3 3 2 2" xfId="23353"/>
    <cellStyle name="Izlaz 4 2 3 3 2 3" xfId="23354"/>
    <cellStyle name="Izlaz 4 2 3 3 3" xfId="23355"/>
    <cellStyle name="Izlaz 4 2 3 3 3 2" xfId="23356"/>
    <cellStyle name="Izlaz 4 2 3 3 3 3" xfId="23357"/>
    <cellStyle name="Izlaz 4 2 3 3 4" xfId="23358"/>
    <cellStyle name="Izlaz 4 2 3 3 4 2" xfId="23359"/>
    <cellStyle name="Izlaz 4 2 3 3 4 3" xfId="23360"/>
    <cellStyle name="Izlaz 4 2 3 3 5" xfId="23361"/>
    <cellStyle name="Izlaz 4 2 3 3 5 2" xfId="23362"/>
    <cellStyle name="Izlaz 4 2 3 3 5 3" xfId="23363"/>
    <cellStyle name="Izlaz 4 2 3 3 6" xfId="23364"/>
    <cellStyle name="Izlaz 4 2 3 3 6 2" xfId="23365"/>
    <cellStyle name="Izlaz 4 2 3 3 6 3" xfId="23366"/>
    <cellStyle name="Izlaz 4 2 3 3 7" xfId="23367"/>
    <cellStyle name="Izlaz 4 2 3 3 8" xfId="23368"/>
    <cellStyle name="Izlaz 4 2 3 4" xfId="23369"/>
    <cellStyle name="Izlaz 4 2 3 4 2" xfId="23370"/>
    <cellStyle name="Izlaz 4 2 3 4 2 2" xfId="23371"/>
    <cellStyle name="Izlaz 4 2 3 4 2 3" xfId="23372"/>
    <cellStyle name="Izlaz 4 2 3 4 3" xfId="23373"/>
    <cellStyle name="Izlaz 4 2 3 4 3 2" xfId="23374"/>
    <cellStyle name="Izlaz 4 2 3 4 3 3" xfId="23375"/>
    <cellStyle name="Izlaz 4 2 3 4 4" xfId="23376"/>
    <cellStyle name="Izlaz 4 2 3 4 4 2" xfId="23377"/>
    <cellStyle name="Izlaz 4 2 3 4 4 3" xfId="23378"/>
    <cellStyle name="Izlaz 4 2 3 4 5" xfId="23379"/>
    <cellStyle name="Izlaz 4 2 3 4 5 2" xfId="23380"/>
    <cellStyle name="Izlaz 4 2 3 4 5 3" xfId="23381"/>
    <cellStyle name="Izlaz 4 2 3 4 6" xfId="23382"/>
    <cellStyle name="Izlaz 4 2 3 4 6 2" xfId="23383"/>
    <cellStyle name="Izlaz 4 2 3 4 6 3" xfId="23384"/>
    <cellStyle name="Izlaz 4 2 3 4 7" xfId="23385"/>
    <cellStyle name="Izlaz 4 2 3 4 8" xfId="23386"/>
    <cellStyle name="Izlaz 4 2 3 5" xfId="23387"/>
    <cellStyle name="Izlaz 4 2 3 5 2" xfId="23388"/>
    <cellStyle name="Izlaz 4 2 3 5 3" xfId="23389"/>
    <cellStyle name="Izlaz 4 2 3 6" xfId="23390"/>
    <cellStyle name="Izlaz 4 2 3 6 2" xfId="23391"/>
    <cellStyle name="Izlaz 4 2 3 6 3" xfId="23392"/>
    <cellStyle name="Izlaz 4 2 3 7" xfId="23393"/>
    <cellStyle name="Izlaz 4 2 3 7 2" xfId="23394"/>
    <cellStyle name="Izlaz 4 2 3 7 3" xfId="23395"/>
    <cellStyle name="Izlaz 4 2 3 8" xfId="23396"/>
    <cellStyle name="Izlaz 4 2 3 8 2" xfId="23397"/>
    <cellStyle name="Izlaz 4 2 3 8 3" xfId="23398"/>
    <cellStyle name="Izlaz 4 2 3 9" xfId="23399"/>
    <cellStyle name="Izlaz 4 2 3 9 2" xfId="23400"/>
    <cellStyle name="Izlaz 4 2 3 9 3" xfId="23401"/>
    <cellStyle name="Izlaz 4 2 4" xfId="23402"/>
    <cellStyle name="Izlaz 4 2 4 10" xfId="23403"/>
    <cellStyle name="Izlaz 4 2 4 10 2" xfId="23404"/>
    <cellStyle name="Izlaz 4 2 4 10 3" xfId="23405"/>
    <cellStyle name="Izlaz 4 2 4 11" xfId="23406"/>
    <cellStyle name="Izlaz 4 2 4 12" xfId="23407"/>
    <cellStyle name="Izlaz 4 2 4 2" xfId="23408"/>
    <cellStyle name="Izlaz 4 2 4 2 2" xfId="23409"/>
    <cellStyle name="Izlaz 4 2 4 2 2 2" xfId="23410"/>
    <cellStyle name="Izlaz 4 2 4 2 2 3" xfId="23411"/>
    <cellStyle name="Izlaz 4 2 4 2 3" xfId="23412"/>
    <cellStyle name="Izlaz 4 2 4 2 3 2" xfId="23413"/>
    <cellStyle name="Izlaz 4 2 4 2 3 3" xfId="23414"/>
    <cellStyle name="Izlaz 4 2 4 2 4" xfId="23415"/>
    <cellStyle name="Izlaz 4 2 4 2 4 2" xfId="23416"/>
    <cellStyle name="Izlaz 4 2 4 2 4 3" xfId="23417"/>
    <cellStyle name="Izlaz 4 2 4 2 5" xfId="23418"/>
    <cellStyle name="Izlaz 4 2 4 2 5 2" xfId="23419"/>
    <cellStyle name="Izlaz 4 2 4 2 5 3" xfId="23420"/>
    <cellStyle name="Izlaz 4 2 4 2 6" xfId="23421"/>
    <cellStyle name="Izlaz 4 2 4 2 6 2" xfId="23422"/>
    <cellStyle name="Izlaz 4 2 4 2 6 3" xfId="23423"/>
    <cellStyle name="Izlaz 4 2 4 2 7" xfId="23424"/>
    <cellStyle name="Izlaz 4 2 4 2 7 2" xfId="23425"/>
    <cellStyle name="Izlaz 4 2 4 2 7 3" xfId="23426"/>
    <cellStyle name="Izlaz 4 2 4 2 8" xfId="23427"/>
    <cellStyle name="Izlaz 4 2 4 2 9" xfId="23428"/>
    <cellStyle name="Izlaz 4 2 4 3" xfId="23429"/>
    <cellStyle name="Izlaz 4 2 4 3 2" xfId="23430"/>
    <cellStyle name="Izlaz 4 2 4 3 2 2" xfId="23431"/>
    <cellStyle name="Izlaz 4 2 4 3 2 3" xfId="23432"/>
    <cellStyle name="Izlaz 4 2 4 3 3" xfId="23433"/>
    <cellStyle name="Izlaz 4 2 4 3 3 2" xfId="23434"/>
    <cellStyle name="Izlaz 4 2 4 3 3 3" xfId="23435"/>
    <cellStyle name="Izlaz 4 2 4 3 4" xfId="23436"/>
    <cellStyle name="Izlaz 4 2 4 3 4 2" xfId="23437"/>
    <cellStyle name="Izlaz 4 2 4 3 4 3" xfId="23438"/>
    <cellStyle name="Izlaz 4 2 4 3 5" xfId="23439"/>
    <cellStyle name="Izlaz 4 2 4 3 5 2" xfId="23440"/>
    <cellStyle name="Izlaz 4 2 4 3 5 3" xfId="23441"/>
    <cellStyle name="Izlaz 4 2 4 3 6" xfId="23442"/>
    <cellStyle name="Izlaz 4 2 4 3 6 2" xfId="23443"/>
    <cellStyle name="Izlaz 4 2 4 3 6 3" xfId="23444"/>
    <cellStyle name="Izlaz 4 2 4 3 7" xfId="23445"/>
    <cellStyle name="Izlaz 4 2 4 3 8" xfId="23446"/>
    <cellStyle name="Izlaz 4 2 4 4" xfId="23447"/>
    <cellStyle name="Izlaz 4 2 4 4 2" xfId="23448"/>
    <cellStyle name="Izlaz 4 2 4 4 2 2" xfId="23449"/>
    <cellStyle name="Izlaz 4 2 4 4 2 3" xfId="23450"/>
    <cellStyle name="Izlaz 4 2 4 4 3" xfId="23451"/>
    <cellStyle name="Izlaz 4 2 4 4 3 2" xfId="23452"/>
    <cellStyle name="Izlaz 4 2 4 4 3 3" xfId="23453"/>
    <cellStyle name="Izlaz 4 2 4 4 4" xfId="23454"/>
    <cellStyle name="Izlaz 4 2 4 4 4 2" xfId="23455"/>
    <cellStyle name="Izlaz 4 2 4 4 4 3" xfId="23456"/>
    <cellStyle name="Izlaz 4 2 4 4 5" xfId="23457"/>
    <cellStyle name="Izlaz 4 2 4 4 5 2" xfId="23458"/>
    <cellStyle name="Izlaz 4 2 4 4 5 3" xfId="23459"/>
    <cellStyle name="Izlaz 4 2 4 4 6" xfId="23460"/>
    <cellStyle name="Izlaz 4 2 4 4 6 2" xfId="23461"/>
    <cellStyle name="Izlaz 4 2 4 4 6 3" xfId="23462"/>
    <cellStyle name="Izlaz 4 2 4 4 7" xfId="23463"/>
    <cellStyle name="Izlaz 4 2 4 4 8" xfId="23464"/>
    <cellStyle name="Izlaz 4 2 4 5" xfId="23465"/>
    <cellStyle name="Izlaz 4 2 4 5 2" xfId="23466"/>
    <cellStyle name="Izlaz 4 2 4 5 3" xfId="23467"/>
    <cellStyle name="Izlaz 4 2 4 6" xfId="23468"/>
    <cellStyle name="Izlaz 4 2 4 6 2" xfId="23469"/>
    <cellStyle name="Izlaz 4 2 4 6 3" xfId="23470"/>
    <cellStyle name="Izlaz 4 2 4 7" xfId="23471"/>
    <cellStyle name="Izlaz 4 2 4 7 2" xfId="23472"/>
    <cellStyle name="Izlaz 4 2 4 7 3" xfId="23473"/>
    <cellStyle name="Izlaz 4 2 4 8" xfId="23474"/>
    <cellStyle name="Izlaz 4 2 4 8 2" xfId="23475"/>
    <cellStyle name="Izlaz 4 2 4 8 3" xfId="23476"/>
    <cellStyle name="Izlaz 4 2 4 9" xfId="23477"/>
    <cellStyle name="Izlaz 4 2 4 9 2" xfId="23478"/>
    <cellStyle name="Izlaz 4 2 4 9 3" xfId="23479"/>
    <cellStyle name="Izlaz 4 2 5" xfId="23480"/>
    <cellStyle name="Izlaz 4 2 5 2" xfId="23481"/>
    <cellStyle name="Izlaz 4 2 5 2 2" xfId="23482"/>
    <cellStyle name="Izlaz 4 2 5 2 3" xfId="23483"/>
    <cellStyle name="Izlaz 4 2 5 3" xfId="23484"/>
    <cellStyle name="Izlaz 4 2 5 3 2" xfId="23485"/>
    <cellStyle name="Izlaz 4 2 5 3 3" xfId="23486"/>
    <cellStyle name="Izlaz 4 2 5 4" xfId="23487"/>
    <cellStyle name="Izlaz 4 2 5 4 2" xfId="23488"/>
    <cellStyle name="Izlaz 4 2 5 4 3" xfId="23489"/>
    <cellStyle name="Izlaz 4 2 5 5" xfId="23490"/>
    <cellStyle name="Izlaz 4 2 5 5 2" xfId="23491"/>
    <cellStyle name="Izlaz 4 2 5 5 3" xfId="23492"/>
    <cellStyle name="Izlaz 4 2 5 6" xfId="23493"/>
    <cellStyle name="Izlaz 4 2 5 6 2" xfId="23494"/>
    <cellStyle name="Izlaz 4 2 5 6 3" xfId="23495"/>
    <cellStyle name="Izlaz 4 2 5 7" xfId="23496"/>
    <cellStyle name="Izlaz 4 2 5 7 2" xfId="23497"/>
    <cellStyle name="Izlaz 4 2 5 7 3" xfId="23498"/>
    <cellStyle name="Izlaz 4 2 5 8" xfId="23499"/>
    <cellStyle name="Izlaz 4 2 5 9" xfId="23500"/>
    <cellStyle name="Izlaz 4 2 6" xfId="23501"/>
    <cellStyle name="Izlaz 4 2 6 2" xfId="23502"/>
    <cellStyle name="Izlaz 4 2 6 2 2" xfId="23503"/>
    <cellStyle name="Izlaz 4 2 6 2 3" xfId="23504"/>
    <cellStyle name="Izlaz 4 2 6 3" xfId="23505"/>
    <cellStyle name="Izlaz 4 2 6 3 2" xfId="23506"/>
    <cellStyle name="Izlaz 4 2 6 3 3" xfId="23507"/>
    <cellStyle name="Izlaz 4 2 6 4" xfId="23508"/>
    <cellStyle name="Izlaz 4 2 6 4 2" xfId="23509"/>
    <cellStyle name="Izlaz 4 2 6 4 3" xfId="23510"/>
    <cellStyle name="Izlaz 4 2 6 5" xfId="23511"/>
    <cellStyle name="Izlaz 4 2 6 5 2" xfId="23512"/>
    <cellStyle name="Izlaz 4 2 6 5 3" xfId="23513"/>
    <cellStyle name="Izlaz 4 2 6 6" xfId="23514"/>
    <cellStyle name="Izlaz 4 2 6 6 2" xfId="23515"/>
    <cellStyle name="Izlaz 4 2 6 6 3" xfId="23516"/>
    <cellStyle name="Izlaz 4 2 6 7" xfId="23517"/>
    <cellStyle name="Izlaz 4 2 6 7 2" xfId="23518"/>
    <cellStyle name="Izlaz 4 2 6 7 3" xfId="23519"/>
    <cellStyle name="Izlaz 4 2 6 8" xfId="23520"/>
    <cellStyle name="Izlaz 4 2 6 9" xfId="23521"/>
    <cellStyle name="Izlaz 4 2 7" xfId="23522"/>
    <cellStyle name="Izlaz 4 2 7 2" xfId="23523"/>
    <cellStyle name="Izlaz 4 2 7 2 2" xfId="23524"/>
    <cellStyle name="Izlaz 4 2 7 2 3" xfId="23525"/>
    <cellStyle name="Izlaz 4 2 7 3" xfId="23526"/>
    <cellStyle name="Izlaz 4 2 7 3 2" xfId="23527"/>
    <cellStyle name="Izlaz 4 2 7 3 3" xfId="23528"/>
    <cellStyle name="Izlaz 4 2 7 4" xfId="23529"/>
    <cellStyle name="Izlaz 4 2 7 4 2" xfId="23530"/>
    <cellStyle name="Izlaz 4 2 7 4 3" xfId="23531"/>
    <cellStyle name="Izlaz 4 2 7 5" xfId="23532"/>
    <cellStyle name="Izlaz 4 2 7 5 2" xfId="23533"/>
    <cellStyle name="Izlaz 4 2 7 5 3" xfId="23534"/>
    <cellStyle name="Izlaz 4 2 7 6" xfId="23535"/>
    <cellStyle name="Izlaz 4 2 7 6 2" xfId="23536"/>
    <cellStyle name="Izlaz 4 2 7 6 3" xfId="23537"/>
    <cellStyle name="Izlaz 4 2 7 7" xfId="23538"/>
    <cellStyle name="Izlaz 4 2 7 7 2" xfId="23539"/>
    <cellStyle name="Izlaz 4 2 7 7 3" xfId="23540"/>
    <cellStyle name="Izlaz 4 2 7 8" xfId="23541"/>
    <cellStyle name="Izlaz 4 2 7 9" xfId="23542"/>
    <cellStyle name="Izlaz 4 2 8" xfId="23543"/>
    <cellStyle name="Izlaz 4 2 8 2" xfId="23544"/>
    <cellStyle name="Izlaz 4 2 8 2 2" xfId="23545"/>
    <cellStyle name="Izlaz 4 2 8 2 3" xfId="23546"/>
    <cellStyle name="Izlaz 4 2 8 3" xfId="23547"/>
    <cellStyle name="Izlaz 4 2 8 3 2" xfId="23548"/>
    <cellStyle name="Izlaz 4 2 8 3 3" xfId="23549"/>
    <cellStyle name="Izlaz 4 2 8 4" xfId="23550"/>
    <cellStyle name="Izlaz 4 2 8 5" xfId="23551"/>
    <cellStyle name="Izlaz 4 2 9" xfId="23552"/>
    <cellStyle name="Izlaz 4 2 9 2" xfId="23553"/>
    <cellStyle name="Izlaz 4 2 9 2 2" xfId="23554"/>
    <cellStyle name="Izlaz 4 2 9 2 3" xfId="23555"/>
    <cellStyle name="Izlaz 4 2 9 3" xfId="23556"/>
    <cellStyle name="Izlaz 4 2 9 3 2" xfId="23557"/>
    <cellStyle name="Izlaz 4 2 9 3 3" xfId="23558"/>
    <cellStyle name="Izlaz 4 2 9 4" xfId="23559"/>
    <cellStyle name="Izlaz 4 2 9 4 2" xfId="23560"/>
    <cellStyle name="Izlaz 4 2 9 4 3" xfId="23561"/>
    <cellStyle name="Izlaz 4 2 9 5" xfId="23562"/>
    <cellStyle name="Izlaz 4 2 9 6" xfId="23563"/>
    <cellStyle name="Izlaz 4 3" xfId="23564"/>
    <cellStyle name="Izlaz 4 3 2" xfId="23565"/>
    <cellStyle name="Izlaz 4 3 2 2" xfId="23566"/>
    <cellStyle name="Izlaz 4 3 2 3" xfId="23567"/>
    <cellStyle name="Izlaz 4 3 3" xfId="23568"/>
    <cellStyle name="Izlaz 4 3 3 2" xfId="23569"/>
    <cellStyle name="Izlaz 4 3 3 3" xfId="23570"/>
    <cellStyle name="Izlaz 4 3 4" xfId="23571"/>
    <cellStyle name="Izlaz 4 3 4 2" xfId="23572"/>
    <cellStyle name="Izlaz 4 3 4 3" xfId="23573"/>
    <cellStyle name="Izlaz 4 3 5" xfId="23574"/>
    <cellStyle name="Izlaz 4 3 6" xfId="23575"/>
    <cellStyle name="Izlaz 4 4" xfId="23576"/>
    <cellStyle name="Izlaz 4 4 2" xfId="23577"/>
    <cellStyle name="Izlaz 4 4 3" xfId="23578"/>
    <cellStyle name="Izlaz 4 5" xfId="23579"/>
    <cellStyle name="Izlaz 4 6" xfId="23580"/>
    <cellStyle name="Izlaz 5" xfId="23581"/>
    <cellStyle name="Izlaz 5 10" xfId="23582"/>
    <cellStyle name="Izlaz 5 10 2" xfId="23583"/>
    <cellStyle name="Izlaz 5 10 3" xfId="23584"/>
    <cellStyle name="Izlaz 5 11" xfId="23585"/>
    <cellStyle name="Izlaz 5 11 2" xfId="23586"/>
    <cellStyle name="Izlaz 5 11 3" xfId="23587"/>
    <cellStyle name="Izlaz 5 12" xfId="23588"/>
    <cellStyle name="Izlaz 5 12 2" xfId="23589"/>
    <cellStyle name="Izlaz 5 12 3" xfId="23590"/>
    <cellStyle name="Izlaz 5 13" xfId="23591"/>
    <cellStyle name="Izlaz 5 13 2" xfId="23592"/>
    <cellStyle name="Izlaz 5 13 3" xfId="23593"/>
    <cellStyle name="Izlaz 5 14" xfId="23594"/>
    <cellStyle name="Izlaz 5 15" xfId="23595"/>
    <cellStyle name="Izlaz 5 2" xfId="23596"/>
    <cellStyle name="Izlaz 5 2 10" xfId="23597"/>
    <cellStyle name="Izlaz 5 2 10 2" xfId="23598"/>
    <cellStyle name="Izlaz 5 2 10 3" xfId="23599"/>
    <cellStyle name="Izlaz 5 2 11" xfId="23600"/>
    <cellStyle name="Izlaz 5 2 12" xfId="23601"/>
    <cellStyle name="Izlaz 5 2 2" xfId="23602"/>
    <cellStyle name="Izlaz 5 2 2 2" xfId="23603"/>
    <cellStyle name="Izlaz 5 2 2 2 2" xfId="23604"/>
    <cellStyle name="Izlaz 5 2 2 2 3" xfId="23605"/>
    <cellStyle name="Izlaz 5 2 2 3" xfId="23606"/>
    <cellStyle name="Izlaz 5 2 2 3 2" xfId="23607"/>
    <cellStyle name="Izlaz 5 2 2 3 3" xfId="23608"/>
    <cellStyle name="Izlaz 5 2 2 4" xfId="23609"/>
    <cellStyle name="Izlaz 5 2 2 4 2" xfId="23610"/>
    <cellStyle name="Izlaz 5 2 2 4 3" xfId="23611"/>
    <cellStyle name="Izlaz 5 2 2 5" xfId="23612"/>
    <cellStyle name="Izlaz 5 2 2 5 2" xfId="23613"/>
    <cellStyle name="Izlaz 5 2 2 5 3" xfId="23614"/>
    <cellStyle name="Izlaz 5 2 2 6" xfId="23615"/>
    <cellStyle name="Izlaz 5 2 2 6 2" xfId="23616"/>
    <cellStyle name="Izlaz 5 2 2 6 3" xfId="23617"/>
    <cellStyle name="Izlaz 5 2 2 7" xfId="23618"/>
    <cellStyle name="Izlaz 5 2 2 7 2" xfId="23619"/>
    <cellStyle name="Izlaz 5 2 2 7 3" xfId="23620"/>
    <cellStyle name="Izlaz 5 2 2 8" xfId="23621"/>
    <cellStyle name="Izlaz 5 2 2 9" xfId="23622"/>
    <cellStyle name="Izlaz 5 2 3" xfId="23623"/>
    <cellStyle name="Izlaz 5 2 3 2" xfId="23624"/>
    <cellStyle name="Izlaz 5 2 3 2 2" xfId="23625"/>
    <cellStyle name="Izlaz 5 2 3 2 3" xfId="23626"/>
    <cellStyle name="Izlaz 5 2 3 3" xfId="23627"/>
    <cellStyle name="Izlaz 5 2 3 3 2" xfId="23628"/>
    <cellStyle name="Izlaz 5 2 3 3 3" xfId="23629"/>
    <cellStyle name="Izlaz 5 2 3 4" xfId="23630"/>
    <cellStyle name="Izlaz 5 2 3 4 2" xfId="23631"/>
    <cellStyle name="Izlaz 5 2 3 4 3" xfId="23632"/>
    <cellStyle name="Izlaz 5 2 3 5" xfId="23633"/>
    <cellStyle name="Izlaz 5 2 3 5 2" xfId="23634"/>
    <cellStyle name="Izlaz 5 2 3 5 3" xfId="23635"/>
    <cellStyle name="Izlaz 5 2 3 6" xfId="23636"/>
    <cellStyle name="Izlaz 5 2 3 6 2" xfId="23637"/>
    <cellStyle name="Izlaz 5 2 3 6 3" xfId="23638"/>
    <cellStyle name="Izlaz 5 2 3 7" xfId="23639"/>
    <cellStyle name="Izlaz 5 2 3 8" xfId="23640"/>
    <cellStyle name="Izlaz 5 2 4" xfId="23641"/>
    <cellStyle name="Izlaz 5 2 4 2" xfId="23642"/>
    <cellStyle name="Izlaz 5 2 4 2 2" xfId="23643"/>
    <cellStyle name="Izlaz 5 2 4 2 3" xfId="23644"/>
    <cellStyle name="Izlaz 5 2 4 3" xfId="23645"/>
    <cellStyle name="Izlaz 5 2 4 3 2" xfId="23646"/>
    <cellStyle name="Izlaz 5 2 4 3 3" xfId="23647"/>
    <cellStyle name="Izlaz 5 2 4 4" xfId="23648"/>
    <cellStyle name="Izlaz 5 2 4 4 2" xfId="23649"/>
    <cellStyle name="Izlaz 5 2 4 4 3" xfId="23650"/>
    <cellStyle name="Izlaz 5 2 4 5" xfId="23651"/>
    <cellStyle name="Izlaz 5 2 4 5 2" xfId="23652"/>
    <cellStyle name="Izlaz 5 2 4 5 3" xfId="23653"/>
    <cellStyle name="Izlaz 5 2 4 6" xfId="23654"/>
    <cellStyle name="Izlaz 5 2 4 6 2" xfId="23655"/>
    <cellStyle name="Izlaz 5 2 4 6 3" xfId="23656"/>
    <cellStyle name="Izlaz 5 2 4 7" xfId="23657"/>
    <cellStyle name="Izlaz 5 2 4 8" xfId="23658"/>
    <cellStyle name="Izlaz 5 2 5" xfId="23659"/>
    <cellStyle name="Izlaz 5 2 5 2" xfId="23660"/>
    <cellStyle name="Izlaz 5 2 5 3" xfId="23661"/>
    <cellStyle name="Izlaz 5 2 6" xfId="23662"/>
    <cellStyle name="Izlaz 5 2 6 2" xfId="23663"/>
    <cellStyle name="Izlaz 5 2 6 3" xfId="23664"/>
    <cellStyle name="Izlaz 5 2 7" xfId="23665"/>
    <cellStyle name="Izlaz 5 2 7 2" xfId="23666"/>
    <cellStyle name="Izlaz 5 2 7 3" xfId="23667"/>
    <cellStyle name="Izlaz 5 2 8" xfId="23668"/>
    <cellStyle name="Izlaz 5 2 8 2" xfId="23669"/>
    <cellStyle name="Izlaz 5 2 8 3" xfId="23670"/>
    <cellStyle name="Izlaz 5 2 9" xfId="23671"/>
    <cellStyle name="Izlaz 5 2 9 2" xfId="23672"/>
    <cellStyle name="Izlaz 5 2 9 3" xfId="23673"/>
    <cellStyle name="Izlaz 5 3" xfId="23674"/>
    <cellStyle name="Izlaz 5 3 10" xfId="23675"/>
    <cellStyle name="Izlaz 5 3 10 2" xfId="23676"/>
    <cellStyle name="Izlaz 5 3 10 3" xfId="23677"/>
    <cellStyle name="Izlaz 5 3 11" xfId="23678"/>
    <cellStyle name="Izlaz 5 3 12" xfId="23679"/>
    <cellStyle name="Izlaz 5 3 2" xfId="23680"/>
    <cellStyle name="Izlaz 5 3 2 2" xfId="23681"/>
    <cellStyle name="Izlaz 5 3 2 2 2" xfId="23682"/>
    <cellStyle name="Izlaz 5 3 2 2 3" xfId="23683"/>
    <cellStyle name="Izlaz 5 3 2 3" xfId="23684"/>
    <cellStyle name="Izlaz 5 3 2 3 2" xfId="23685"/>
    <cellStyle name="Izlaz 5 3 2 3 3" xfId="23686"/>
    <cellStyle name="Izlaz 5 3 2 4" xfId="23687"/>
    <cellStyle name="Izlaz 5 3 2 4 2" xfId="23688"/>
    <cellStyle name="Izlaz 5 3 2 4 3" xfId="23689"/>
    <cellStyle name="Izlaz 5 3 2 5" xfId="23690"/>
    <cellStyle name="Izlaz 5 3 2 5 2" xfId="23691"/>
    <cellStyle name="Izlaz 5 3 2 5 3" xfId="23692"/>
    <cellStyle name="Izlaz 5 3 2 6" xfId="23693"/>
    <cellStyle name="Izlaz 5 3 2 6 2" xfId="23694"/>
    <cellStyle name="Izlaz 5 3 2 6 3" xfId="23695"/>
    <cellStyle name="Izlaz 5 3 2 7" xfId="23696"/>
    <cellStyle name="Izlaz 5 3 2 7 2" xfId="23697"/>
    <cellStyle name="Izlaz 5 3 2 7 3" xfId="23698"/>
    <cellStyle name="Izlaz 5 3 2 8" xfId="23699"/>
    <cellStyle name="Izlaz 5 3 2 9" xfId="23700"/>
    <cellStyle name="Izlaz 5 3 3" xfId="23701"/>
    <cellStyle name="Izlaz 5 3 3 2" xfId="23702"/>
    <cellStyle name="Izlaz 5 3 3 2 2" xfId="23703"/>
    <cellStyle name="Izlaz 5 3 3 2 3" xfId="23704"/>
    <cellStyle name="Izlaz 5 3 3 3" xfId="23705"/>
    <cellStyle name="Izlaz 5 3 3 3 2" xfId="23706"/>
    <cellStyle name="Izlaz 5 3 3 3 3" xfId="23707"/>
    <cellStyle name="Izlaz 5 3 3 4" xfId="23708"/>
    <cellStyle name="Izlaz 5 3 3 4 2" xfId="23709"/>
    <cellStyle name="Izlaz 5 3 3 4 3" xfId="23710"/>
    <cellStyle name="Izlaz 5 3 3 5" xfId="23711"/>
    <cellStyle name="Izlaz 5 3 3 5 2" xfId="23712"/>
    <cellStyle name="Izlaz 5 3 3 5 3" xfId="23713"/>
    <cellStyle name="Izlaz 5 3 3 6" xfId="23714"/>
    <cellStyle name="Izlaz 5 3 3 6 2" xfId="23715"/>
    <cellStyle name="Izlaz 5 3 3 6 3" xfId="23716"/>
    <cellStyle name="Izlaz 5 3 3 7" xfId="23717"/>
    <cellStyle name="Izlaz 5 3 3 8" xfId="23718"/>
    <cellStyle name="Izlaz 5 3 4" xfId="23719"/>
    <cellStyle name="Izlaz 5 3 4 2" xfId="23720"/>
    <cellStyle name="Izlaz 5 3 4 2 2" xfId="23721"/>
    <cellStyle name="Izlaz 5 3 4 2 3" xfId="23722"/>
    <cellStyle name="Izlaz 5 3 4 3" xfId="23723"/>
    <cellStyle name="Izlaz 5 3 4 3 2" xfId="23724"/>
    <cellStyle name="Izlaz 5 3 4 3 3" xfId="23725"/>
    <cellStyle name="Izlaz 5 3 4 4" xfId="23726"/>
    <cellStyle name="Izlaz 5 3 4 4 2" xfId="23727"/>
    <cellStyle name="Izlaz 5 3 4 4 3" xfId="23728"/>
    <cellStyle name="Izlaz 5 3 4 5" xfId="23729"/>
    <cellStyle name="Izlaz 5 3 4 5 2" xfId="23730"/>
    <cellStyle name="Izlaz 5 3 4 5 3" xfId="23731"/>
    <cellStyle name="Izlaz 5 3 4 6" xfId="23732"/>
    <cellStyle name="Izlaz 5 3 4 6 2" xfId="23733"/>
    <cellStyle name="Izlaz 5 3 4 6 3" xfId="23734"/>
    <cellStyle name="Izlaz 5 3 4 7" xfId="23735"/>
    <cellStyle name="Izlaz 5 3 4 8" xfId="23736"/>
    <cellStyle name="Izlaz 5 3 5" xfId="23737"/>
    <cellStyle name="Izlaz 5 3 5 2" xfId="23738"/>
    <cellStyle name="Izlaz 5 3 5 3" xfId="23739"/>
    <cellStyle name="Izlaz 5 3 6" xfId="23740"/>
    <cellStyle name="Izlaz 5 3 6 2" xfId="23741"/>
    <cellStyle name="Izlaz 5 3 6 3" xfId="23742"/>
    <cellStyle name="Izlaz 5 3 7" xfId="23743"/>
    <cellStyle name="Izlaz 5 3 7 2" xfId="23744"/>
    <cellStyle name="Izlaz 5 3 7 3" xfId="23745"/>
    <cellStyle name="Izlaz 5 3 8" xfId="23746"/>
    <cellStyle name="Izlaz 5 3 8 2" xfId="23747"/>
    <cellStyle name="Izlaz 5 3 8 3" xfId="23748"/>
    <cellStyle name="Izlaz 5 3 9" xfId="23749"/>
    <cellStyle name="Izlaz 5 3 9 2" xfId="23750"/>
    <cellStyle name="Izlaz 5 3 9 3" xfId="23751"/>
    <cellStyle name="Izlaz 5 4" xfId="23752"/>
    <cellStyle name="Izlaz 5 4 10" xfId="23753"/>
    <cellStyle name="Izlaz 5 4 10 2" xfId="23754"/>
    <cellStyle name="Izlaz 5 4 10 3" xfId="23755"/>
    <cellStyle name="Izlaz 5 4 11" xfId="23756"/>
    <cellStyle name="Izlaz 5 4 12" xfId="23757"/>
    <cellStyle name="Izlaz 5 4 2" xfId="23758"/>
    <cellStyle name="Izlaz 5 4 2 2" xfId="23759"/>
    <cellStyle name="Izlaz 5 4 2 2 2" xfId="23760"/>
    <cellStyle name="Izlaz 5 4 2 2 3" xfId="23761"/>
    <cellStyle name="Izlaz 5 4 2 3" xfId="23762"/>
    <cellStyle name="Izlaz 5 4 2 3 2" xfId="23763"/>
    <cellStyle name="Izlaz 5 4 2 3 3" xfId="23764"/>
    <cellStyle name="Izlaz 5 4 2 4" xfId="23765"/>
    <cellStyle name="Izlaz 5 4 2 4 2" xfId="23766"/>
    <cellStyle name="Izlaz 5 4 2 4 3" xfId="23767"/>
    <cellStyle name="Izlaz 5 4 2 5" xfId="23768"/>
    <cellStyle name="Izlaz 5 4 2 5 2" xfId="23769"/>
    <cellStyle name="Izlaz 5 4 2 5 3" xfId="23770"/>
    <cellStyle name="Izlaz 5 4 2 6" xfId="23771"/>
    <cellStyle name="Izlaz 5 4 2 6 2" xfId="23772"/>
    <cellStyle name="Izlaz 5 4 2 6 3" xfId="23773"/>
    <cellStyle name="Izlaz 5 4 2 7" xfId="23774"/>
    <cellStyle name="Izlaz 5 4 2 7 2" xfId="23775"/>
    <cellStyle name="Izlaz 5 4 2 7 3" xfId="23776"/>
    <cellStyle name="Izlaz 5 4 2 8" xfId="23777"/>
    <cellStyle name="Izlaz 5 4 2 9" xfId="23778"/>
    <cellStyle name="Izlaz 5 4 3" xfId="23779"/>
    <cellStyle name="Izlaz 5 4 3 2" xfId="23780"/>
    <cellStyle name="Izlaz 5 4 3 2 2" xfId="23781"/>
    <cellStyle name="Izlaz 5 4 3 2 3" xfId="23782"/>
    <cellStyle name="Izlaz 5 4 3 3" xfId="23783"/>
    <cellStyle name="Izlaz 5 4 3 3 2" xfId="23784"/>
    <cellStyle name="Izlaz 5 4 3 3 3" xfId="23785"/>
    <cellStyle name="Izlaz 5 4 3 4" xfId="23786"/>
    <cellStyle name="Izlaz 5 4 3 4 2" xfId="23787"/>
    <cellStyle name="Izlaz 5 4 3 4 3" xfId="23788"/>
    <cellStyle name="Izlaz 5 4 3 5" xfId="23789"/>
    <cellStyle name="Izlaz 5 4 3 5 2" xfId="23790"/>
    <cellStyle name="Izlaz 5 4 3 5 3" xfId="23791"/>
    <cellStyle name="Izlaz 5 4 3 6" xfId="23792"/>
    <cellStyle name="Izlaz 5 4 3 6 2" xfId="23793"/>
    <cellStyle name="Izlaz 5 4 3 6 3" xfId="23794"/>
    <cellStyle name="Izlaz 5 4 3 7" xfId="23795"/>
    <cellStyle name="Izlaz 5 4 3 8" xfId="23796"/>
    <cellStyle name="Izlaz 5 4 4" xfId="23797"/>
    <cellStyle name="Izlaz 5 4 4 2" xfId="23798"/>
    <cellStyle name="Izlaz 5 4 4 2 2" xfId="23799"/>
    <cellStyle name="Izlaz 5 4 4 2 3" xfId="23800"/>
    <cellStyle name="Izlaz 5 4 4 3" xfId="23801"/>
    <cellStyle name="Izlaz 5 4 4 3 2" xfId="23802"/>
    <cellStyle name="Izlaz 5 4 4 3 3" xfId="23803"/>
    <cellStyle name="Izlaz 5 4 4 4" xfId="23804"/>
    <cellStyle name="Izlaz 5 4 4 4 2" xfId="23805"/>
    <cellStyle name="Izlaz 5 4 4 4 3" xfId="23806"/>
    <cellStyle name="Izlaz 5 4 4 5" xfId="23807"/>
    <cellStyle name="Izlaz 5 4 4 5 2" xfId="23808"/>
    <cellStyle name="Izlaz 5 4 4 5 3" xfId="23809"/>
    <cellStyle name="Izlaz 5 4 4 6" xfId="23810"/>
    <cellStyle name="Izlaz 5 4 4 6 2" xfId="23811"/>
    <cellStyle name="Izlaz 5 4 4 6 3" xfId="23812"/>
    <cellStyle name="Izlaz 5 4 4 7" xfId="23813"/>
    <cellStyle name="Izlaz 5 4 4 8" xfId="23814"/>
    <cellStyle name="Izlaz 5 4 5" xfId="23815"/>
    <cellStyle name="Izlaz 5 4 5 2" xfId="23816"/>
    <cellStyle name="Izlaz 5 4 5 3" xfId="23817"/>
    <cellStyle name="Izlaz 5 4 6" xfId="23818"/>
    <cellStyle name="Izlaz 5 4 6 2" xfId="23819"/>
    <cellStyle name="Izlaz 5 4 6 3" xfId="23820"/>
    <cellStyle name="Izlaz 5 4 7" xfId="23821"/>
    <cellStyle name="Izlaz 5 4 7 2" xfId="23822"/>
    <cellStyle name="Izlaz 5 4 7 3" xfId="23823"/>
    <cellStyle name="Izlaz 5 4 8" xfId="23824"/>
    <cellStyle name="Izlaz 5 4 8 2" xfId="23825"/>
    <cellStyle name="Izlaz 5 4 8 3" xfId="23826"/>
    <cellStyle name="Izlaz 5 4 9" xfId="23827"/>
    <cellStyle name="Izlaz 5 4 9 2" xfId="23828"/>
    <cellStyle name="Izlaz 5 4 9 3" xfId="23829"/>
    <cellStyle name="Izlaz 5 5" xfId="23830"/>
    <cellStyle name="Izlaz 5 5 2" xfId="23831"/>
    <cellStyle name="Izlaz 5 5 2 2" xfId="23832"/>
    <cellStyle name="Izlaz 5 5 2 3" xfId="23833"/>
    <cellStyle name="Izlaz 5 5 3" xfId="23834"/>
    <cellStyle name="Izlaz 5 5 3 2" xfId="23835"/>
    <cellStyle name="Izlaz 5 5 3 3" xfId="23836"/>
    <cellStyle name="Izlaz 5 5 4" xfId="23837"/>
    <cellStyle name="Izlaz 5 5 4 2" xfId="23838"/>
    <cellStyle name="Izlaz 5 5 4 3" xfId="23839"/>
    <cellStyle name="Izlaz 5 5 5" xfId="23840"/>
    <cellStyle name="Izlaz 5 5 5 2" xfId="23841"/>
    <cellStyle name="Izlaz 5 5 5 3" xfId="23842"/>
    <cellStyle name="Izlaz 5 5 6" xfId="23843"/>
    <cellStyle name="Izlaz 5 5 6 2" xfId="23844"/>
    <cellStyle name="Izlaz 5 5 6 3" xfId="23845"/>
    <cellStyle name="Izlaz 5 5 7" xfId="23846"/>
    <cellStyle name="Izlaz 5 5 7 2" xfId="23847"/>
    <cellStyle name="Izlaz 5 5 7 3" xfId="23848"/>
    <cellStyle name="Izlaz 5 5 8" xfId="23849"/>
    <cellStyle name="Izlaz 5 5 9" xfId="23850"/>
    <cellStyle name="Izlaz 5 6" xfId="23851"/>
    <cellStyle name="Izlaz 5 6 2" xfId="23852"/>
    <cellStyle name="Izlaz 5 6 2 2" xfId="23853"/>
    <cellStyle name="Izlaz 5 6 2 3" xfId="23854"/>
    <cellStyle name="Izlaz 5 6 3" xfId="23855"/>
    <cellStyle name="Izlaz 5 6 3 2" xfId="23856"/>
    <cellStyle name="Izlaz 5 6 3 3" xfId="23857"/>
    <cellStyle name="Izlaz 5 6 4" xfId="23858"/>
    <cellStyle name="Izlaz 5 6 4 2" xfId="23859"/>
    <cellStyle name="Izlaz 5 6 4 3" xfId="23860"/>
    <cellStyle name="Izlaz 5 6 5" xfId="23861"/>
    <cellStyle name="Izlaz 5 6 5 2" xfId="23862"/>
    <cellStyle name="Izlaz 5 6 5 3" xfId="23863"/>
    <cellStyle name="Izlaz 5 6 6" xfId="23864"/>
    <cellStyle name="Izlaz 5 6 6 2" xfId="23865"/>
    <cellStyle name="Izlaz 5 6 6 3" xfId="23866"/>
    <cellStyle name="Izlaz 5 6 7" xfId="23867"/>
    <cellStyle name="Izlaz 5 6 7 2" xfId="23868"/>
    <cellStyle name="Izlaz 5 6 7 3" xfId="23869"/>
    <cellStyle name="Izlaz 5 6 8" xfId="23870"/>
    <cellStyle name="Izlaz 5 6 9" xfId="23871"/>
    <cellStyle name="Izlaz 5 7" xfId="23872"/>
    <cellStyle name="Izlaz 5 7 2" xfId="23873"/>
    <cellStyle name="Izlaz 5 7 2 2" xfId="23874"/>
    <cellStyle name="Izlaz 5 7 2 3" xfId="23875"/>
    <cellStyle name="Izlaz 5 7 3" xfId="23876"/>
    <cellStyle name="Izlaz 5 7 3 2" xfId="23877"/>
    <cellStyle name="Izlaz 5 7 3 3" xfId="23878"/>
    <cellStyle name="Izlaz 5 7 4" xfId="23879"/>
    <cellStyle name="Izlaz 5 7 4 2" xfId="23880"/>
    <cellStyle name="Izlaz 5 7 4 3" xfId="23881"/>
    <cellStyle name="Izlaz 5 7 5" xfId="23882"/>
    <cellStyle name="Izlaz 5 7 5 2" xfId="23883"/>
    <cellStyle name="Izlaz 5 7 5 3" xfId="23884"/>
    <cellStyle name="Izlaz 5 7 6" xfId="23885"/>
    <cellStyle name="Izlaz 5 7 6 2" xfId="23886"/>
    <cellStyle name="Izlaz 5 7 6 3" xfId="23887"/>
    <cellStyle name="Izlaz 5 7 7" xfId="23888"/>
    <cellStyle name="Izlaz 5 7 7 2" xfId="23889"/>
    <cellStyle name="Izlaz 5 7 7 3" xfId="23890"/>
    <cellStyle name="Izlaz 5 7 8" xfId="23891"/>
    <cellStyle name="Izlaz 5 7 9" xfId="23892"/>
    <cellStyle name="Izlaz 5 8" xfId="23893"/>
    <cellStyle name="Izlaz 5 8 2" xfId="23894"/>
    <cellStyle name="Izlaz 5 8 2 2" xfId="23895"/>
    <cellStyle name="Izlaz 5 8 2 3" xfId="23896"/>
    <cellStyle name="Izlaz 5 8 3" xfId="23897"/>
    <cellStyle name="Izlaz 5 8 3 2" xfId="23898"/>
    <cellStyle name="Izlaz 5 8 3 3" xfId="23899"/>
    <cellStyle name="Izlaz 5 8 4" xfId="23900"/>
    <cellStyle name="Izlaz 5 8 5" xfId="23901"/>
    <cellStyle name="Izlaz 5 9" xfId="23902"/>
    <cellStyle name="Izlaz 5 9 2" xfId="23903"/>
    <cellStyle name="Izlaz 5 9 2 2" xfId="23904"/>
    <cellStyle name="Izlaz 5 9 2 3" xfId="23905"/>
    <cellStyle name="Izlaz 5 9 3" xfId="23906"/>
    <cellStyle name="Izlaz 5 9 3 2" xfId="23907"/>
    <cellStyle name="Izlaz 5 9 3 3" xfId="23908"/>
    <cellStyle name="Izlaz 5 9 4" xfId="23909"/>
    <cellStyle name="Izlaz 5 9 4 2" xfId="23910"/>
    <cellStyle name="Izlaz 5 9 4 3" xfId="23911"/>
    <cellStyle name="Izlaz 5 9 5" xfId="23912"/>
    <cellStyle name="Izlaz 5 9 6" xfId="23913"/>
    <cellStyle name="Izlaz 6" xfId="23914"/>
    <cellStyle name="Izlaz 6 2" xfId="23915"/>
    <cellStyle name="Izlaz 6 2 2" xfId="23916"/>
    <cellStyle name="Izlaz 6 2 3" xfId="23917"/>
    <cellStyle name="Izlaz 6 3" xfId="23918"/>
    <cellStyle name="Izlaz 6 3 2" xfId="23919"/>
    <cellStyle name="Izlaz 6 3 3" xfId="23920"/>
    <cellStyle name="Izlaz 6 4" xfId="23921"/>
    <cellStyle name="Izlaz 6 4 2" xfId="23922"/>
    <cellStyle name="Izlaz 6 4 3" xfId="23923"/>
    <cellStyle name="Izlaz 6 5" xfId="23924"/>
    <cellStyle name="Izlaz 6 6" xfId="23925"/>
    <cellStyle name="Izlaz 7" xfId="23926"/>
    <cellStyle name="Izlaz 7 2" xfId="23927"/>
    <cellStyle name="Izlaz 7 3" xfId="23928"/>
    <cellStyle name="Izlaz 8" xfId="23929"/>
    <cellStyle name="Izlaz 9" xfId="23930"/>
    <cellStyle name="Izračun 10" xfId="23931"/>
    <cellStyle name="Izračun 2" xfId="83"/>
    <cellStyle name="Izračun 2 2" xfId="425"/>
    <cellStyle name="Izračun 2 2 2" xfId="23932"/>
    <cellStyle name="Izračun 2 2 2 2" xfId="23933"/>
    <cellStyle name="Izračun 2 2 2 2 2" xfId="23934"/>
    <cellStyle name="Izračun 2 2 2 2 2 10" xfId="23935"/>
    <cellStyle name="Izračun 2 2 2 2 2 10 2" xfId="23936"/>
    <cellStyle name="Izračun 2 2 2 2 2 10 3" xfId="23937"/>
    <cellStyle name="Izračun 2 2 2 2 2 11" xfId="23938"/>
    <cellStyle name="Izračun 2 2 2 2 2 11 2" xfId="23939"/>
    <cellStyle name="Izračun 2 2 2 2 2 11 3" xfId="23940"/>
    <cellStyle name="Izračun 2 2 2 2 2 12" xfId="23941"/>
    <cellStyle name="Izračun 2 2 2 2 2 12 2" xfId="23942"/>
    <cellStyle name="Izračun 2 2 2 2 2 12 3" xfId="23943"/>
    <cellStyle name="Izračun 2 2 2 2 2 13" xfId="23944"/>
    <cellStyle name="Izračun 2 2 2 2 2 13 2" xfId="23945"/>
    <cellStyle name="Izračun 2 2 2 2 2 13 3" xfId="23946"/>
    <cellStyle name="Izračun 2 2 2 2 2 14" xfId="23947"/>
    <cellStyle name="Izračun 2 2 2 2 2 15" xfId="23948"/>
    <cellStyle name="Izračun 2 2 2 2 2 2" xfId="23949"/>
    <cellStyle name="Izračun 2 2 2 2 2 2 10" xfId="23950"/>
    <cellStyle name="Izračun 2 2 2 2 2 2 10 2" xfId="23951"/>
    <cellStyle name="Izračun 2 2 2 2 2 2 10 3" xfId="23952"/>
    <cellStyle name="Izračun 2 2 2 2 2 2 11" xfId="23953"/>
    <cellStyle name="Izračun 2 2 2 2 2 2 12" xfId="23954"/>
    <cellStyle name="Izračun 2 2 2 2 2 2 2" xfId="23955"/>
    <cellStyle name="Izračun 2 2 2 2 2 2 2 2" xfId="23956"/>
    <cellStyle name="Izračun 2 2 2 2 2 2 2 2 2" xfId="23957"/>
    <cellStyle name="Izračun 2 2 2 2 2 2 2 2 3" xfId="23958"/>
    <cellStyle name="Izračun 2 2 2 2 2 2 2 3" xfId="23959"/>
    <cellStyle name="Izračun 2 2 2 2 2 2 2 3 2" xfId="23960"/>
    <cellStyle name="Izračun 2 2 2 2 2 2 2 3 3" xfId="23961"/>
    <cellStyle name="Izračun 2 2 2 2 2 2 2 4" xfId="23962"/>
    <cellStyle name="Izračun 2 2 2 2 2 2 2 4 2" xfId="23963"/>
    <cellStyle name="Izračun 2 2 2 2 2 2 2 4 3" xfId="23964"/>
    <cellStyle name="Izračun 2 2 2 2 2 2 2 5" xfId="23965"/>
    <cellStyle name="Izračun 2 2 2 2 2 2 2 5 2" xfId="23966"/>
    <cellStyle name="Izračun 2 2 2 2 2 2 2 5 3" xfId="23967"/>
    <cellStyle name="Izračun 2 2 2 2 2 2 2 6" xfId="23968"/>
    <cellStyle name="Izračun 2 2 2 2 2 2 2 6 2" xfId="23969"/>
    <cellStyle name="Izračun 2 2 2 2 2 2 2 6 3" xfId="23970"/>
    <cellStyle name="Izračun 2 2 2 2 2 2 2 7" xfId="23971"/>
    <cellStyle name="Izračun 2 2 2 2 2 2 2 7 2" xfId="23972"/>
    <cellStyle name="Izračun 2 2 2 2 2 2 2 7 3" xfId="23973"/>
    <cellStyle name="Izračun 2 2 2 2 2 2 2 8" xfId="23974"/>
    <cellStyle name="Izračun 2 2 2 2 2 2 2 9" xfId="23975"/>
    <cellStyle name="Izračun 2 2 2 2 2 2 3" xfId="23976"/>
    <cellStyle name="Izračun 2 2 2 2 2 2 3 2" xfId="23977"/>
    <cellStyle name="Izračun 2 2 2 2 2 2 3 2 2" xfId="23978"/>
    <cellStyle name="Izračun 2 2 2 2 2 2 3 2 3" xfId="23979"/>
    <cellStyle name="Izračun 2 2 2 2 2 2 3 3" xfId="23980"/>
    <cellStyle name="Izračun 2 2 2 2 2 2 3 3 2" xfId="23981"/>
    <cellStyle name="Izračun 2 2 2 2 2 2 3 3 3" xfId="23982"/>
    <cellStyle name="Izračun 2 2 2 2 2 2 3 4" xfId="23983"/>
    <cellStyle name="Izračun 2 2 2 2 2 2 3 4 2" xfId="23984"/>
    <cellStyle name="Izračun 2 2 2 2 2 2 3 4 3" xfId="23985"/>
    <cellStyle name="Izračun 2 2 2 2 2 2 3 5" xfId="23986"/>
    <cellStyle name="Izračun 2 2 2 2 2 2 3 5 2" xfId="23987"/>
    <cellStyle name="Izračun 2 2 2 2 2 2 3 5 3" xfId="23988"/>
    <cellStyle name="Izračun 2 2 2 2 2 2 3 6" xfId="23989"/>
    <cellStyle name="Izračun 2 2 2 2 2 2 3 6 2" xfId="23990"/>
    <cellStyle name="Izračun 2 2 2 2 2 2 3 6 3" xfId="23991"/>
    <cellStyle name="Izračun 2 2 2 2 2 2 3 7" xfId="23992"/>
    <cellStyle name="Izračun 2 2 2 2 2 2 3 8" xfId="23993"/>
    <cellStyle name="Izračun 2 2 2 2 2 2 4" xfId="23994"/>
    <cellStyle name="Izračun 2 2 2 2 2 2 4 2" xfId="23995"/>
    <cellStyle name="Izračun 2 2 2 2 2 2 4 2 2" xfId="23996"/>
    <cellStyle name="Izračun 2 2 2 2 2 2 4 2 3" xfId="23997"/>
    <cellStyle name="Izračun 2 2 2 2 2 2 4 3" xfId="23998"/>
    <cellStyle name="Izračun 2 2 2 2 2 2 4 3 2" xfId="23999"/>
    <cellStyle name="Izračun 2 2 2 2 2 2 4 3 3" xfId="24000"/>
    <cellStyle name="Izračun 2 2 2 2 2 2 4 4" xfId="24001"/>
    <cellStyle name="Izračun 2 2 2 2 2 2 4 4 2" xfId="24002"/>
    <cellStyle name="Izračun 2 2 2 2 2 2 4 4 3" xfId="24003"/>
    <cellStyle name="Izračun 2 2 2 2 2 2 4 5" xfId="24004"/>
    <cellStyle name="Izračun 2 2 2 2 2 2 4 5 2" xfId="24005"/>
    <cellStyle name="Izračun 2 2 2 2 2 2 4 5 3" xfId="24006"/>
    <cellStyle name="Izračun 2 2 2 2 2 2 4 6" xfId="24007"/>
    <cellStyle name="Izračun 2 2 2 2 2 2 4 6 2" xfId="24008"/>
    <cellStyle name="Izračun 2 2 2 2 2 2 4 6 3" xfId="24009"/>
    <cellStyle name="Izračun 2 2 2 2 2 2 4 7" xfId="24010"/>
    <cellStyle name="Izračun 2 2 2 2 2 2 4 8" xfId="24011"/>
    <cellStyle name="Izračun 2 2 2 2 2 2 5" xfId="24012"/>
    <cellStyle name="Izračun 2 2 2 2 2 2 5 2" xfId="24013"/>
    <cellStyle name="Izračun 2 2 2 2 2 2 5 3" xfId="24014"/>
    <cellStyle name="Izračun 2 2 2 2 2 2 6" xfId="24015"/>
    <cellStyle name="Izračun 2 2 2 2 2 2 6 2" xfId="24016"/>
    <cellStyle name="Izračun 2 2 2 2 2 2 6 3" xfId="24017"/>
    <cellStyle name="Izračun 2 2 2 2 2 2 7" xfId="24018"/>
    <cellStyle name="Izračun 2 2 2 2 2 2 7 2" xfId="24019"/>
    <cellStyle name="Izračun 2 2 2 2 2 2 7 3" xfId="24020"/>
    <cellStyle name="Izračun 2 2 2 2 2 2 8" xfId="24021"/>
    <cellStyle name="Izračun 2 2 2 2 2 2 8 2" xfId="24022"/>
    <cellStyle name="Izračun 2 2 2 2 2 2 8 3" xfId="24023"/>
    <cellStyle name="Izračun 2 2 2 2 2 2 9" xfId="24024"/>
    <cellStyle name="Izračun 2 2 2 2 2 2 9 2" xfId="24025"/>
    <cellStyle name="Izračun 2 2 2 2 2 2 9 3" xfId="24026"/>
    <cellStyle name="Izračun 2 2 2 2 2 3" xfId="24027"/>
    <cellStyle name="Izračun 2 2 2 2 2 3 10" xfId="24028"/>
    <cellStyle name="Izračun 2 2 2 2 2 3 10 2" xfId="24029"/>
    <cellStyle name="Izračun 2 2 2 2 2 3 10 3" xfId="24030"/>
    <cellStyle name="Izračun 2 2 2 2 2 3 11" xfId="24031"/>
    <cellStyle name="Izračun 2 2 2 2 2 3 12" xfId="24032"/>
    <cellStyle name="Izračun 2 2 2 2 2 3 2" xfId="24033"/>
    <cellStyle name="Izračun 2 2 2 2 2 3 2 2" xfId="24034"/>
    <cellStyle name="Izračun 2 2 2 2 2 3 2 2 2" xfId="24035"/>
    <cellStyle name="Izračun 2 2 2 2 2 3 2 2 3" xfId="24036"/>
    <cellStyle name="Izračun 2 2 2 2 2 3 2 3" xfId="24037"/>
    <cellStyle name="Izračun 2 2 2 2 2 3 2 3 2" xfId="24038"/>
    <cellStyle name="Izračun 2 2 2 2 2 3 2 3 3" xfId="24039"/>
    <cellStyle name="Izračun 2 2 2 2 2 3 2 4" xfId="24040"/>
    <cellStyle name="Izračun 2 2 2 2 2 3 2 4 2" xfId="24041"/>
    <cellStyle name="Izračun 2 2 2 2 2 3 2 4 3" xfId="24042"/>
    <cellStyle name="Izračun 2 2 2 2 2 3 2 5" xfId="24043"/>
    <cellStyle name="Izračun 2 2 2 2 2 3 2 5 2" xfId="24044"/>
    <cellStyle name="Izračun 2 2 2 2 2 3 2 5 3" xfId="24045"/>
    <cellStyle name="Izračun 2 2 2 2 2 3 2 6" xfId="24046"/>
    <cellStyle name="Izračun 2 2 2 2 2 3 2 6 2" xfId="24047"/>
    <cellStyle name="Izračun 2 2 2 2 2 3 2 6 3" xfId="24048"/>
    <cellStyle name="Izračun 2 2 2 2 2 3 2 7" xfId="24049"/>
    <cellStyle name="Izračun 2 2 2 2 2 3 2 7 2" xfId="24050"/>
    <cellStyle name="Izračun 2 2 2 2 2 3 2 7 3" xfId="24051"/>
    <cellStyle name="Izračun 2 2 2 2 2 3 2 8" xfId="24052"/>
    <cellStyle name="Izračun 2 2 2 2 2 3 2 9" xfId="24053"/>
    <cellStyle name="Izračun 2 2 2 2 2 3 3" xfId="24054"/>
    <cellStyle name="Izračun 2 2 2 2 2 3 3 2" xfId="24055"/>
    <cellStyle name="Izračun 2 2 2 2 2 3 3 2 2" xfId="24056"/>
    <cellStyle name="Izračun 2 2 2 2 2 3 3 2 3" xfId="24057"/>
    <cellStyle name="Izračun 2 2 2 2 2 3 3 3" xfId="24058"/>
    <cellStyle name="Izračun 2 2 2 2 2 3 3 3 2" xfId="24059"/>
    <cellStyle name="Izračun 2 2 2 2 2 3 3 3 3" xfId="24060"/>
    <cellStyle name="Izračun 2 2 2 2 2 3 3 4" xfId="24061"/>
    <cellStyle name="Izračun 2 2 2 2 2 3 3 4 2" xfId="24062"/>
    <cellStyle name="Izračun 2 2 2 2 2 3 3 4 3" xfId="24063"/>
    <cellStyle name="Izračun 2 2 2 2 2 3 3 5" xfId="24064"/>
    <cellStyle name="Izračun 2 2 2 2 2 3 3 5 2" xfId="24065"/>
    <cellStyle name="Izračun 2 2 2 2 2 3 3 5 3" xfId="24066"/>
    <cellStyle name="Izračun 2 2 2 2 2 3 3 6" xfId="24067"/>
    <cellStyle name="Izračun 2 2 2 2 2 3 3 6 2" xfId="24068"/>
    <cellStyle name="Izračun 2 2 2 2 2 3 3 6 3" xfId="24069"/>
    <cellStyle name="Izračun 2 2 2 2 2 3 3 7" xfId="24070"/>
    <cellStyle name="Izračun 2 2 2 2 2 3 3 8" xfId="24071"/>
    <cellStyle name="Izračun 2 2 2 2 2 3 4" xfId="24072"/>
    <cellStyle name="Izračun 2 2 2 2 2 3 4 2" xfId="24073"/>
    <cellStyle name="Izračun 2 2 2 2 2 3 4 2 2" xfId="24074"/>
    <cellStyle name="Izračun 2 2 2 2 2 3 4 2 3" xfId="24075"/>
    <cellStyle name="Izračun 2 2 2 2 2 3 4 3" xfId="24076"/>
    <cellStyle name="Izračun 2 2 2 2 2 3 4 3 2" xfId="24077"/>
    <cellStyle name="Izračun 2 2 2 2 2 3 4 3 3" xfId="24078"/>
    <cellStyle name="Izračun 2 2 2 2 2 3 4 4" xfId="24079"/>
    <cellStyle name="Izračun 2 2 2 2 2 3 4 4 2" xfId="24080"/>
    <cellStyle name="Izračun 2 2 2 2 2 3 4 4 3" xfId="24081"/>
    <cellStyle name="Izračun 2 2 2 2 2 3 4 5" xfId="24082"/>
    <cellStyle name="Izračun 2 2 2 2 2 3 4 5 2" xfId="24083"/>
    <cellStyle name="Izračun 2 2 2 2 2 3 4 5 3" xfId="24084"/>
    <cellStyle name="Izračun 2 2 2 2 2 3 4 6" xfId="24085"/>
    <cellStyle name="Izračun 2 2 2 2 2 3 4 6 2" xfId="24086"/>
    <cellStyle name="Izračun 2 2 2 2 2 3 4 6 3" xfId="24087"/>
    <cellStyle name="Izračun 2 2 2 2 2 3 4 7" xfId="24088"/>
    <cellStyle name="Izračun 2 2 2 2 2 3 4 8" xfId="24089"/>
    <cellStyle name="Izračun 2 2 2 2 2 3 5" xfId="24090"/>
    <cellStyle name="Izračun 2 2 2 2 2 3 5 2" xfId="24091"/>
    <cellStyle name="Izračun 2 2 2 2 2 3 5 3" xfId="24092"/>
    <cellStyle name="Izračun 2 2 2 2 2 3 6" xfId="24093"/>
    <cellStyle name="Izračun 2 2 2 2 2 3 6 2" xfId="24094"/>
    <cellStyle name="Izračun 2 2 2 2 2 3 6 3" xfId="24095"/>
    <cellStyle name="Izračun 2 2 2 2 2 3 7" xfId="24096"/>
    <cellStyle name="Izračun 2 2 2 2 2 3 7 2" xfId="24097"/>
    <cellStyle name="Izračun 2 2 2 2 2 3 7 3" xfId="24098"/>
    <cellStyle name="Izračun 2 2 2 2 2 3 8" xfId="24099"/>
    <cellStyle name="Izračun 2 2 2 2 2 3 8 2" xfId="24100"/>
    <cellStyle name="Izračun 2 2 2 2 2 3 8 3" xfId="24101"/>
    <cellStyle name="Izračun 2 2 2 2 2 3 9" xfId="24102"/>
    <cellStyle name="Izračun 2 2 2 2 2 3 9 2" xfId="24103"/>
    <cellStyle name="Izračun 2 2 2 2 2 3 9 3" xfId="24104"/>
    <cellStyle name="Izračun 2 2 2 2 2 4" xfId="24105"/>
    <cellStyle name="Izračun 2 2 2 2 2 4 10" xfId="24106"/>
    <cellStyle name="Izračun 2 2 2 2 2 4 10 2" xfId="24107"/>
    <cellStyle name="Izračun 2 2 2 2 2 4 10 3" xfId="24108"/>
    <cellStyle name="Izračun 2 2 2 2 2 4 11" xfId="24109"/>
    <cellStyle name="Izračun 2 2 2 2 2 4 12" xfId="24110"/>
    <cellStyle name="Izračun 2 2 2 2 2 4 2" xfId="24111"/>
    <cellStyle name="Izračun 2 2 2 2 2 4 2 2" xfId="24112"/>
    <cellStyle name="Izračun 2 2 2 2 2 4 2 2 2" xfId="24113"/>
    <cellStyle name="Izračun 2 2 2 2 2 4 2 2 3" xfId="24114"/>
    <cellStyle name="Izračun 2 2 2 2 2 4 2 3" xfId="24115"/>
    <cellStyle name="Izračun 2 2 2 2 2 4 2 3 2" xfId="24116"/>
    <cellStyle name="Izračun 2 2 2 2 2 4 2 3 3" xfId="24117"/>
    <cellStyle name="Izračun 2 2 2 2 2 4 2 4" xfId="24118"/>
    <cellStyle name="Izračun 2 2 2 2 2 4 2 4 2" xfId="24119"/>
    <cellStyle name="Izračun 2 2 2 2 2 4 2 4 3" xfId="24120"/>
    <cellStyle name="Izračun 2 2 2 2 2 4 2 5" xfId="24121"/>
    <cellStyle name="Izračun 2 2 2 2 2 4 2 5 2" xfId="24122"/>
    <cellStyle name="Izračun 2 2 2 2 2 4 2 5 3" xfId="24123"/>
    <cellStyle name="Izračun 2 2 2 2 2 4 2 6" xfId="24124"/>
    <cellStyle name="Izračun 2 2 2 2 2 4 2 6 2" xfId="24125"/>
    <cellStyle name="Izračun 2 2 2 2 2 4 2 6 3" xfId="24126"/>
    <cellStyle name="Izračun 2 2 2 2 2 4 2 7" xfId="24127"/>
    <cellStyle name="Izračun 2 2 2 2 2 4 2 7 2" xfId="24128"/>
    <cellStyle name="Izračun 2 2 2 2 2 4 2 7 3" xfId="24129"/>
    <cellStyle name="Izračun 2 2 2 2 2 4 2 8" xfId="24130"/>
    <cellStyle name="Izračun 2 2 2 2 2 4 2 9" xfId="24131"/>
    <cellStyle name="Izračun 2 2 2 2 2 4 3" xfId="24132"/>
    <cellStyle name="Izračun 2 2 2 2 2 4 3 2" xfId="24133"/>
    <cellStyle name="Izračun 2 2 2 2 2 4 3 2 2" xfId="24134"/>
    <cellStyle name="Izračun 2 2 2 2 2 4 3 2 3" xfId="24135"/>
    <cellStyle name="Izračun 2 2 2 2 2 4 3 3" xfId="24136"/>
    <cellStyle name="Izračun 2 2 2 2 2 4 3 3 2" xfId="24137"/>
    <cellStyle name="Izračun 2 2 2 2 2 4 3 3 3" xfId="24138"/>
    <cellStyle name="Izračun 2 2 2 2 2 4 3 4" xfId="24139"/>
    <cellStyle name="Izračun 2 2 2 2 2 4 3 4 2" xfId="24140"/>
    <cellStyle name="Izračun 2 2 2 2 2 4 3 4 3" xfId="24141"/>
    <cellStyle name="Izračun 2 2 2 2 2 4 3 5" xfId="24142"/>
    <cellStyle name="Izračun 2 2 2 2 2 4 3 5 2" xfId="24143"/>
    <cellStyle name="Izračun 2 2 2 2 2 4 3 5 3" xfId="24144"/>
    <cellStyle name="Izračun 2 2 2 2 2 4 3 6" xfId="24145"/>
    <cellStyle name="Izračun 2 2 2 2 2 4 3 6 2" xfId="24146"/>
    <cellStyle name="Izračun 2 2 2 2 2 4 3 6 3" xfId="24147"/>
    <cellStyle name="Izračun 2 2 2 2 2 4 3 7" xfId="24148"/>
    <cellStyle name="Izračun 2 2 2 2 2 4 3 8" xfId="24149"/>
    <cellStyle name="Izračun 2 2 2 2 2 4 4" xfId="24150"/>
    <cellStyle name="Izračun 2 2 2 2 2 4 4 2" xfId="24151"/>
    <cellStyle name="Izračun 2 2 2 2 2 4 4 2 2" xfId="24152"/>
    <cellStyle name="Izračun 2 2 2 2 2 4 4 2 3" xfId="24153"/>
    <cellStyle name="Izračun 2 2 2 2 2 4 4 3" xfId="24154"/>
    <cellStyle name="Izračun 2 2 2 2 2 4 4 3 2" xfId="24155"/>
    <cellStyle name="Izračun 2 2 2 2 2 4 4 3 3" xfId="24156"/>
    <cellStyle name="Izračun 2 2 2 2 2 4 4 4" xfId="24157"/>
    <cellStyle name="Izračun 2 2 2 2 2 4 4 4 2" xfId="24158"/>
    <cellStyle name="Izračun 2 2 2 2 2 4 4 4 3" xfId="24159"/>
    <cellStyle name="Izračun 2 2 2 2 2 4 4 5" xfId="24160"/>
    <cellStyle name="Izračun 2 2 2 2 2 4 4 5 2" xfId="24161"/>
    <cellStyle name="Izračun 2 2 2 2 2 4 4 5 3" xfId="24162"/>
    <cellStyle name="Izračun 2 2 2 2 2 4 4 6" xfId="24163"/>
    <cellStyle name="Izračun 2 2 2 2 2 4 4 6 2" xfId="24164"/>
    <cellStyle name="Izračun 2 2 2 2 2 4 4 6 3" xfId="24165"/>
    <cellStyle name="Izračun 2 2 2 2 2 4 4 7" xfId="24166"/>
    <cellStyle name="Izračun 2 2 2 2 2 4 4 8" xfId="24167"/>
    <cellStyle name="Izračun 2 2 2 2 2 4 5" xfId="24168"/>
    <cellStyle name="Izračun 2 2 2 2 2 4 5 2" xfId="24169"/>
    <cellStyle name="Izračun 2 2 2 2 2 4 5 3" xfId="24170"/>
    <cellStyle name="Izračun 2 2 2 2 2 4 6" xfId="24171"/>
    <cellStyle name="Izračun 2 2 2 2 2 4 6 2" xfId="24172"/>
    <cellStyle name="Izračun 2 2 2 2 2 4 6 3" xfId="24173"/>
    <cellStyle name="Izračun 2 2 2 2 2 4 7" xfId="24174"/>
    <cellStyle name="Izračun 2 2 2 2 2 4 7 2" xfId="24175"/>
    <cellStyle name="Izračun 2 2 2 2 2 4 7 3" xfId="24176"/>
    <cellStyle name="Izračun 2 2 2 2 2 4 8" xfId="24177"/>
    <cellStyle name="Izračun 2 2 2 2 2 4 8 2" xfId="24178"/>
    <cellStyle name="Izračun 2 2 2 2 2 4 8 3" xfId="24179"/>
    <cellStyle name="Izračun 2 2 2 2 2 4 9" xfId="24180"/>
    <cellStyle name="Izračun 2 2 2 2 2 4 9 2" xfId="24181"/>
    <cellStyle name="Izračun 2 2 2 2 2 4 9 3" xfId="24182"/>
    <cellStyle name="Izračun 2 2 2 2 2 5" xfId="24183"/>
    <cellStyle name="Izračun 2 2 2 2 2 5 2" xfId="24184"/>
    <cellStyle name="Izračun 2 2 2 2 2 5 2 2" xfId="24185"/>
    <cellStyle name="Izračun 2 2 2 2 2 5 2 3" xfId="24186"/>
    <cellStyle name="Izračun 2 2 2 2 2 5 3" xfId="24187"/>
    <cellStyle name="Izračun 2 2 2 2 2 5 3 2" xfId="24188"/>
    <cellStyle name="Izračun 2 2 2 2 2 5 3 3" xfId="24189"/>
    <cellStyle name="Izračun 2 2 2 2 2 5 4" xfId="24190"/>
    <cellStyle name="Izračun 2 2 2 2 2 5 4 2" xfId="24191"/>
    <cellStyle name="Izračun 2 2 2 2 2 5 4 3" xfId="24192"/>
    <cellStyle name="Izračun 2 2 2 2 2 5 5" xfId="24193"/>
    <cellStyle name="Izračun 2 2 2 2 2 5 5 2" xfId="24194"/>
    <cellStyle name="Izračun 2 2 2 2 2 5 5 3" xfId="24195"/>
    <cellStyle name="Izračun 2 2 2 2 2 5 6" xfId="24196"/>
    <cellStyle name="Izračun 2 2 2 2 2 5 6 2" xfId="24197"/>
    <cellStyle name="Izračun 2 2 2 2 2 5 6 3" xfId="24198"/>
    <cellStyle name="Izračun 2 2 2 2 2 5 7" xfId="24199"/>
    <cellStyle name="Izračun 2 2 2 2 2 5 7 2" xfId="24200"/>
    <cellStyle name="Izračun 2 2 2 2 2 5 7 3" xfId="24201"/>
    <cellStyle name="Izračun 2 2 2 2 2 5 8" xfId="24202"/>
    <cellStyle name="Izračun 2 2 2 2 2 5 9" xfId="24203"/>
    <cellStyle name="Izračun 2 2 2 2 2 6" xfId="24204"/>
    <cellStyle name="Izračun 2 2 2 2 2 6 2" xfId="24205"/>
    <cellStyle name="Izračun 2 2 2 2 2 6 2 2" xfId="24206"/>
    <cellStyle name="Izračun 2 2 2 2 2 6 2 3" xfId="24207"/>
    <cellStyle name="Izračun 2 2 2 2 2 6 3" xfId="24208"/>
    <cellStyle name="Izračun 2 2 2 2 2 6 3 2" xfId="24209"/>
    <cellStyle name="Izračun 2 2 2 2 2 6 3 3" xfId="24210"/>
    <cellStyle name="Izračun 2 2 2 2 2 6 4" xfId="24211"/>
    <cellStyle name="Izračun 2 2 2 2 2 6 4 2" xfId="24212"/>
    <cellStyle name="Izračun 2 2 2 2 2 6 4 3" xfId="24213"/>
    <cellStyle name="Izračun 2 2 2 2 2 6 5" xfId="24214"/>
    <cellStyle name="Izračun 2 2 2 2 2 6 5 2" xfId="24215"/>
    <cellStyle name="Izračun 2 2 2 2 2 6 5 3" xfId="24216"/>
    <cellStyle name="Izračun 2 2 2 2 2 6 6" xfId="24217"/>
    <cellStyle name="Izračun 2 2 2 2 2 6 6 2" xfId="24218"/>
    <cellStyle name="Izračun 2 2 2 2 2 6 6 3" xfId="24219"/>
    <cellStyle name="Izračun 2 2 2 2 2 6 7" xfId="24220"/>
    <cellStyle name="Izračun 2 2 2 2 2 6 7 2" xfId="24221"/>
    <cellStyle name="Izračun 2 2 2 2 2 6 7 3" xfId="24222"/>
    <cellStyle name="Izračun 2 2 2 2 2 6 8" xfId="24223"/>
    <cellStyle name="Izračun 2 2 2 2 2 6 9" xfId="24224"/>
    <cellStyle name="Izračun 2 2 2 2 2 7" xfId="24225"/>
    <cellStyle name="Izračun 2 2 2 2 2 7 2" xfId="24226"/>
    <cellStyle name="Izračun 2 2 2 2 2 7 2 2" xfId="24227"/>
    <cellStyle name="Izračun 2 2 2 2 2 7 2 3" xfId="24228"/>
    <cellStyle name="Izračun 2 2 2 2 2 7 3" xfId="24229"/>
    <cellStyle name="Izračun 2 2 2 2 2 7 3 2" xfId="24230"/>
    <cellStyle name="Izračun 2 2 2 2 2 7 3 3" xfId="24231"/>
    <cellStyle name="Izračun 2 2 2 2 2 7 4" xfId="24232"/>
    <cellStyle name="Izračun 2 2 2 2 2 7 4 2" xfId="24233"/>
    <cellStyle name="Izračun 2 2 2 2 2 7 4 3" xfId="24234"/>
    <cellStyle name="Izračun 2 2 2 2 2 7 5" xfId="24235"/>
    <cellStyle name="Izračun 2 2 2 2 2 7 5 2" xfId="24236"/>
    <cellStyle name="Izračun 2 2 2 2 2 7 5 3" xfId="24237"/>
    <cellStyle name="Izračun 2 2 2 2 2 7 6" xfId="24238"/>
    <cellStyle name="Izračun 2 2 2 2 2 7 6 2" xfId="24239"/>
    <cellStyle name="Izračun 2 2 2 2 2 7 6 3" xfId="24240"/>
    <cellStyle name="Izračun 2 2 2 2 2 7 7" xfId="24241"/>
    <cellStyle name="Izračun 2 2 2 2 2 7 7 2" xfId="24242"/>
    <cellStyle name="Izračun 2 2 2 2 2 7 7 3" xfId="24243"/>
    <cellStyle name="Izračun 2 2 2 2 2 7 8" xfId="24244"/>
    <cellStyle name="Izračun 2 2 2 2 2 7 9" xfId="24245"/>
    <cellStyle name="Izračun 2 2 2 2 2 8" xfId="24246"/>
    <cellStyle name="Izračun 2 2 2 2 2 8 2" xfId="24247"/>
    <cellStyle name="Izračun 2 2 2 2 2 8 2 2" xfId="24248"/>
    <cellStyle name="Izračun 2 2 2 2 2 8 2 3" xfId="24249"/>
    <cellStyle name="Izračun 2 2 2 2 2 8 3" xfId="24250"/>
    <cellStyle name="Izračun 2 2 2 2 2 8 3 2" xfId="24251"/>
    <cellStyle name="Izračun 2 2 2 2 2 8 3 3" xfId="24252"/>
    <cellStyle name="Izračun 2 2 2 2 2 8 4" xfId="24253"/>
    <cellStyle name="Izračun 2 2 2 2 2 8 4 2" xfId="24254"/>
    <cellStyle name="Izračun 2 2 2 2 2 8 4 3" xfId="24255"/>
    <cellStyle name="Izračun 2 2 2 2 2 8 5" xfId="24256"/>
    <cellStyle name="Izračun 2 2 2 2 2 8 6" xfId="24257"/>
    <cellStyle name="Izračun 2 2 2 2 2 9" xfId="24258"/>
    <cellStyle name="Izračun 2 2 2 2 2 9 2" xfId="24259"/>
    <cellStyle name="Izračun 2 2 2 2 2 9 3" xfId="24260"/>
    <cellStyle name="Izračun 2 2 2 2 3" xfId="24261"/>
    <cellStyle name="Izračun 2 2 2 2 3 2" xfId="24262"/>
    <cellStyle name="Izračun 2 2 2 2 3 2 2" xfId="24263"/>
    <cellStyle name="Izračun 2 2 2 2 3 2 3" xfId="24264"/>
    <cellStyle name="Izračun 2 2 2 2 3 3" xfId="24265"/>
    <cellStyle name="Izračun 2 2 2 2 3 3 2" xfId="24266"/>
    <cellStyle name="Izračun 2 2 2 2 3 3 3" xfId="24267"/>
    <cellStyle name="Izračun 2 2 2 2 3 4" xfId="24268"/>
    <cellStyle name="Izračun 2 2 2 2 3 4 2" xfId="24269"/>
    <cellStyle name="Izračun 2 2 2 2 3 4 3" xfId="24270"/>
    <cellStyle name="Izračun 2 2 2 2 3 5" xfId="24271"/>
    <cellStyle name="Izračun 2 2 2 2 3 6" xfId="24272"/>
    <cellStyle name="Izračun 2 2 2 2 4" xfId="24273"/>
    <cellStyle name="Izračun 2 2 2 2 4 2" xfId="24274"/>
    <cellStyle name="Izračun 2 2 2 2 4 3" xfId="24275"/>
    <cellStyle name="Izračun 2 2 2 2 5" xfId="24276"/>
    <cellStyle name="Izračun 2 2 2 2 6" xfId="24277"/>
    <cellStyle name="Izračun 2 2 2 3" xfId="24278"/>
    <cellStyle name="Izračun 2 2 2 3 10" xfId="24279"/>
    <cellStyle name="Izračun 2 2 2 3 10 2" xfId="24280"/>
    <cellStyle name="Izračun 2 2 2 3 10 3" xfId="24281"/>
    <cellStyle name="Izračun 2 2 2 3 11" xfId="24282"/>
    <cellStyle name="Izračun 2 2 2 3 11 2" xfId="24283"/>
    <cellStyle name="Izračun 2 2 2 3 11 3" xfId="24284"/>
    <cellStyle name="Izračun 2 2 2 3 12" xfId="24285"/>
    <cellStyle name="Izračun 2 2 2 3 12 2" xfId="24286"/>
    <cellStyle name="Izračun 2 2 2 3 12 3" xfId="24287"/>
    <cellStyle name="Izračun 2 2 2 3 13" xfId="24288"/>
    <cellStyle name="Izračun 2 2 2 3 13 2" xfId="24289"/>
    <cellStyle name="Izračun 2 2 2 3 13 3" xfId="24290"/>
    <cellStyle name="Izračun 2 2 2 3 14" xfId="24291"/>
    <cellStyle name="Izračun 2 2 2 3 15" xfId="24292"/>
    <cellStyle name="Izračun 2 2 2 3 2" xfId="24293"/>
    <cellStyle name="Izračun 2 2 2 3 2 10" xfId="24294"/>
    <cellStyle name="Izračun 2 2 2 3 2 10 2" xfId="24295"/>
    <cellStyle name="Izračun 2 2 2 3 2 10 3" xfId="24296"/>
    <cellStyle name="Izračun 2 2 2 3 2 11" xfId="24297"/>
    <cellStyle name="Izračun 2 2 2 3 2 12" xfId="24298"/>
    <cellStyle name="Izračun 2 2 2 3 2 2" xfId="24299"/>
    <cellStyle name="Izračun 2 2 2 3 2 2 2" xfId="24300"/>
    <cellStyle name="Izračun 2 2 2 3 2 2 2 2" xfId="24301"/>
    <cellStyle name="Izračun 2 2 2 3 2 2 2 3" xfId="24302"/>
    <cellStyle name="Izračun 2 2 2 3 2 2 3" xfId="24303"/>
    <cellStyle name="Izračun 2 2 2 3 2 2 3 2" xfId="24304"/>
    <cellStyle name="Izračun 2 2 2 3 2 2 3 3" xfId="24305"/>
    <cellStyle name="Izračun 2 2 2 3 2 2 4" xfId="24306"/>
    <cellStyle name="Izračun 2 2 2 3 2 2 4 2" xfId="24307"/>
    <cellStyle name="Izračun 2 2 2 3 2 2 4 3" xfId="24308"/>
    <cellStyle name="Izračun 2 2 2 3 2 2 5" xfId="24309"/>
    <cellStyle name="Izračun 2 2 2 3 2 2 5 2" xfId="24310"/>
    <cellStyle name="Izračun 2 2 2 3 2 2 5 3" xfId="24311"/>
    <cellStyle name="Izračun 2 2 2 3 2 2 6" xfId="24312"/>
    <cellStyle name="Izračun 2 2 2 3 2 2 6 2" xfId="24313"/>
    <cellStyle name="Izračun 2 2 2 3 2 2 6 3" xfId="24314"/>
    <cellStyle name="Izračun 2 2 2 3 2 2 7" xfId="24315"/>
    <cellStyle name="Izračun 2 2 2 3 2 2 7 2" xfId="24316"/>
    <cellStyle name="Izračun 2 2 2 3 2 2 7 3" xfId="24317"/>
    <cellStyle name="Izračun 2 2 2 3 2 2 8" xfId="24318"/>
    <cellStyle name="Izračun 2 2 2 3 2 2 9" xfId="24319"/>
    <cellStyle name="Izračun 2 2 2 3 2 3" xfId="24320"/>
    <cellStyle name="Izračun 2 2 2 3 2 3 2" xfId="24321"/>
    <cellStyle name="Izračun 2 2 2 3 2 3 2 2" xfId="24322"/>
    <cellStyle name="Izračun 2 2 2 3 2 3 2 3" xfId="24323"/>
    <cellStyle name="Izračun 2 2 2 3 2 3 3" xfId="24324"/>
    <cellStyle name="Izračun 2 2 2 3 2 3 3 2" xfId="24325"/>
    <cellStyle name="Izračun 2 2 2 3 2 3 3 3" xfId="24326"/>
    <cellStyle name="Izračun 2 2 2 3 2 3 4" xfId="24327"/>
    <cellStyle name="Izračun 2 2 2 3 2 3 4 2" xfId="24328"/>
    <cellStyle name="Izračun 2 2 2 3 2 3 4 3" xfId="24329"/>
    <cellStyle name="Izračun 2 2 2 3 2 3 5" xfId="24330"/>
    <cellStyle name="Izračun 2 2 2 3 2 3 5 2" xfId="24331"/>
    <cellStyle name="Izračun 2 2 2 3 2 3 5 3" xfId="24332"/>
    <cellStyle name="Izračun 2 2 2 3 2 3 6" xfId="24333"/>
    <cellStyle name="Izračun 2 2 2 3 2 3 6 2" xfId="24334"/>
    <cellStyle name="Izračun 2 2 2 3 2 3 6 3" xfId="24335"/>
    <cellStyle name="Izračun 2 2 2 3 2 3 7" xfId="24336"/>
    <cellStyle name="Izračun 2 2 2 3 2 3 8" xfId="24337"/>
    <cellStyle name="Izračun 2 2 2 3 2 4" xfId="24338"/>
    <cellStyle name="Izračun 2 2 2 3 2 4 2" xfId="24339"/>
    <cellStyle name="Izračun 2 2 2 3 2 4 2 2" xfId="24340"/>
    <cellStyle name="Izračun 2 2 2 3 2 4 2 3" xfId="24341"/>
    <cellStyle name="Izračun 2 2 2 3 2 4 3" xfId="24342"/>
    <cellStyle name="Izračun 2 2 2 3 2 4 3 2" xfId="24343"/>
    <cellStyle name="Izračun 2 2 2 3 2 4 3 3" xfId="24344"/>
    <cellStyle name="Izračun 2 2 2 3 2 4 4" xfId="24345"/>
    <cellStyle name="Izračun 2 2 2 3 2 4 4 2" xfId="24346"/>
    <cellStyle name="Izračun 2 2 2 3 2 4 4 3" xfId="24347"/>
    <cellStyle name="Izračun 2 2 2 3 2 4 5" xfId="24348"/>
    <cellStyle name="Izračun 2 2 2 3 2 4 5 2" xfId="24349"/>
    <cellStyle name="Izračun 2 2 2 3 2 4 5 3" xfId="24350"/>
    <cellStyle name="Izračun 2 2 2 3 2 4 6" xfId="24351"/>
    <cellStyle name="Izračun 2 2 2 3 2 4 6 2" xfId="24352"/>
    <cellStyle name="Izračun 2 2 2 3 2 4 6 3" xfId="24353"/>
    <cellStyle name="Izračun 2 2 2 3 2 4 7" xfId="24354"/>
    <cellStyle name="Izračun 2 2 2 3 2 4 8" xfId="24355"/>
    <cellStyle name="Izračun 2 2 2 3 2 5" xfId="24356"/>
    <cellStyle name="Izračun 2 2 2 3 2 5 2" xfId="24357"/>
    <cellStyle name="Izračun 2 2 2 3 2 5 3" xfId="24358"/>
    <cellStyle name="Izračun 2 2 2 3 2 6" xfId="24359"/>
    <cellStyle name="Izračun 2 2 2 3 2 6 2" xfId="24360"/>
    <cellStyle name="Izračun 2 2 2 3 2 6 3" xfId="24361"/>
    <cellStyle name="Izračun 2 2 2 3 2 7" xfId="24362"/>
    <cellStyle name="Izračun 2 2 2 3 2 7 2" xfId="24363"/>
    <cellStyle name="Izračun 2 2 2 3 2 7 3" xfId="24364"/>
    <cellStyle name="Izračun 2 2 2 3 2 8" xfId="24365"/>
    <cellStyle name="Izračun 2 2 2 3 2 8 2" xfId="24366"/>
    <cellStyle name="Izračun 2 2 2 3 2 8 3" xfId="24367"/>
    <cellStyle name="Izračun 2 2 2 3 2 9" xfId="24368"/>
    <cellStyle name="Izračun 2 2 2 3 2 9 2" xfId="24369"/>
    <cellStyle name="Izračun 2 2 2 3 2 9 3" xfId="24370"/>
    <cellStyle name="Izračun 2 2 2 3 3" xfId="24371"/>
    <cellStyle name="Izračun 2 2 2 3 3 10" xfId="24372"/>
    <cellStyle name="Izračun 2 2 2 3 3 10 2" xfId="24373"/>
    <cellStyle name="Izračun 2 2 2 3 3 10 3" xfId="24374"/>
    <cellStyle name="Izračun 2 2 2 3 3 11" xfId="24375"/>
    <cellStyle name="Izračun 2 2 2 3 3 12" xfId="24376"/>
    <cellStyle name="Izračun 2 2 2 3 3 2" xfId="24377"/>
    <cellStyle name="Izračun 2 2 2 3 3 2 2" xfId="24378"/>
    <cellStyle name="Izračun 2 2 2 3 3 2 2 2" xfId="24379"/>
    <cellStyle name="Izračun 2 2 2 3 3 2 2 3" xfId="24380"/>
    <cellStyle name="Izračun 2 2 2 3 3 2 3" xfId="24381"/>
    <cellStyle name="Izračun 2 2 2 3 3 2 3 2" xfId="24382"/>
    <cellStyle name="Izračun 2 2 2 3 3 2 3 3" xfId="24383"/>
    <cellStyle name="Izračun 2 2 2 3 3 2 4" xfId="24384"/>
    <cellStyle name="Izračun 2 2 2 3 3 2 4 2" xfId="24385"/>
    <cellStyle name="Izračun 2 2 2 3 3 2 4 3" xfId="24386"/>
    <cellStyle name="Izračun 2 2 2 3 3 2 5" xfId="24387"/>
    <cellStyle name="Izračun 2 2 2 3 3 2 5 2" xfId="24388"/>
    <cellStyle name="Izračun 2 2 2 3 3 2 5 3" xfId="24389"/>
    <cellStyle name="Izračun 2 2 2 3 3 2 6" xfId="24390"/>
    <cellStyle name="Izračun 2 2 2 3 3 2 6 2" xfId="24391"/>
    <cellStyle name="Izračun 2 2 2 3 3 2 6 3" xfId="24392"/>
    <cellStyle name="Izračun 2 2 2 3 3 2 7" xfId="24393"/>
    <cellStyle name="Izračun 2 2 2 3 3 2 7 2" xfId="24394"/>
    <cellStyle name="Izračun 2 2 2 3 3 2 7 3" xfId="24395"/>
    <cellStyle name="Izračun 2 2 2 3 3 2 8" xfId="24396"/>
    <cellStyle name="Izračun 2 2 2 3 3 2 9" xfId="24397"/>
    <cellStyle name="Izračun 2 2 2 3 3 3" xfId="24398"/>
    <cellStyle name="Izračun 2 2 2 3 3 3 2" xfId="24399"/>
    <cellStyle name="Izračun 2 2 2 3 3 3 2 2" xfId="24400"/>
    <cellStyle name="Izračun 2 2 2 3 3 3 2 3" xfId="24401"/>
    <cellStyle name="Izračun 2 2 2 3 3 3 3" xfId="24402"/>
    <cellStyle name="Izračun 2 2 2 3 3 3 3 2" xfId="24403"/>
    <cellStyle name="Izračun 2 2 2 3 3 3 3 3" xfId="24404"/>
    <cellStyle name="Izračun 2 2 2 3 3 3 4" xfId="24405"/>
    <cellStyle name="Izračun 2 2 2 3 3 3 4 2" xfId="24406"/>
    <cellStyle name="Izračun 2 2 2 3 3 3 4 3" xfId="24407"/>
    <cellStyle name="Izračun 2 2 2 3 3 3 5" xfId="24408"/>
    <cellStyle name="Izračun 2 2 2 3 3 3 5 2" xfId="24409"/>
    <cellStyle name="Izračun 2 2 2 3 3 3 5 3" xfId="24410"/>
    <cellStyle name="Izračun 2 2 2 3 3 3 6" xfId="24411"/>
    <cellStyle name="Izračun 2 2 2 3 3 3 6 2" xfId="24412"/>
    <cellStyle name="Izračun 2 2 2 3 3 3 6 3" xfId="24413"/>
    <cellStyle name="Izračun 2 2 2 3 3 3 7" xfId="24414"/>
    <cellStyle name="Izračun 2 2 2 3 3 3 8" xfId="24415"/>
    <cellStyle name="Izračun 2 2 2 3 3 4" xfId="24416"/>
    <cellStyle name="Izračun 2 2 2 3 3 4 2" xfId="24417"/>
    <cellStyle name="Izračun 2 2 2 3 3 4 2 2" xfId="24418"/>
    <cellStyle name="Izračun 2 2 2 3 3 4 2 3" xfId="24419"/>
    <cellStyle name="Izračun 2 2 2 3 3 4 3" xfId="24420"/>
    <cellStyle name="Izračun 2 2 2 3 3 4 3 2" xfId="24421"/>
    <cellStyle name="Izračun 2 2 2 3 3 4 3 3" xfId="24422"/>
    <cellStyle name="Izračun 2 2 2 3 3 4 4" xfId="24423"/>
    <cellStyle name="Izračun 2 2 2 3 3 4 4 2" xfId="24424"/>
    <cellStyle name="Izračun 2 2 2 3 3 4 4 3" xfId="24425"/>
    <cellStyle name="Izračun 2 2 2 3 3 4 5" xfId="24426"/>
    <cellStyle name="Izračun 2 2 2 3 3 4 5 2" xfId="24427"/>
    <cellStyle name="Izračun 2 2 2 3 3 4 5 3" xfId="24428"/>
    <cellStyle name="Izračun 2 2 2 3 3 4 6" xfId="24429"/>
    <cellStyle name="Izračun 2 2 2 3 3 4 6 2" xfId="24430"/>
    <cellStyle name="Izračun 2 2 2 3 3 4 6 3" xfId="24431"/>
    <cellStyle name="Izračun 2 2 2 3 3 4 7" xfId="24432"/>
    <cellStyle name="Izračun 2 2 2 3 3 4 8" xfId="24433"/>
    <cellStyle name="Izračun 2 2 2 3 3 5" xfId="24434"/>
    <cellStyle name="Izračun 2 2 2 3 3 5 2" xfId="24435"/>
    <cellStyle name="Izračun 2 2 2 3 3 5 3" xfId="24436"/>
    <cellStyle name="Izračun 2 2 2 3 3 6" xfId="24437"/>
    <cellStyle name="Izračun 2 2 2 3 3 6 2" xfId="24438"/>
    <cellStyle name="Izračun 2 2 2 3 3 6 3" xfId="24439"/>
    <cellStyle name="Izračun 2 2 2 3 3 7" xfId="24440"/>
    <cellStyle name="Izračun 2 2 2 3 3 7 2" xfId="24441"/>
    <cellStyle name="Izračun 2 2 2 3 3 7 3" xfId="24442"/>
    <cellStyle name="Izračun 2 2 2 3 3 8" xfId="24443"/>
    <cellStyle name="Izračun 2 2 2 3 3 8 2" xfId="24444"/>
    <cellStyle name="Izračun 2 2 2 3 3 8 3" xfId="24445"/>
    <cellStyle name="Izračun 2 2 2 3 3 9" xfId="24446"/>
    <cellStyle name="Izračun 2 2 2 3 3 9 2" xfId="24447"/>
    <cellStyle name="Izračun 2 2 2 3 3 9 3" xfId="24448"/>
    <cellStyle name="Izračun 2 2 2 3 4" xfId="24449"/>
    <cellStyle name="Izračun 2 2 2 3 4 10" xfId="24450"/>
    <cellStyle name="Izračun 2 2 2 3 4 10 2" xfId="24451"/>
    <cellStyle name="Izračun 2 2 2 3 4 10 3" xfId="24452"/>
    <cellStyle name="Izračun 2 2 2 3 4 11" xfId="24453"/>
    <cellStyle name="Izračun 2 2 2 3 4 12" xfId="24454"/>
    <cellStyle name="Izračun 2 2 2 3 4 2" xfId="24455"/>
    <cellStyle name="Izračun 2 2 2 3 4 2 2" xfId="24456"/>
    <cellStyle name="Izračun 2 2 2 3 4 2 2 2" xfId="24457"/>
    <cellStyle name="Izračun 2 2 2 3 4 2 2 3" xfId="24458"/>
    <cellStyle name="Izračun 2 2 2 3 4 2 3" xfId="24459"/>
    <cellStyle name="Izračun 2 2 2 3 4 2 3 2" xfId="24460"/>
    <cellStyle name="Izračun 2 2 2 3 4 2 3 3" xfId="24461"/>
    <cellStyle name="Izračun 2 2 2 3 4 2 4" xfId="24462"/>
    <cellStyle name="Izračun 2 2 2 3 4 2 4 2" xfId="24463"/>
    <cellStyle name="Izračun 2 2 2 3 4 2 4 3" xfId="24464"/>
    <cellStyle name="Izračun 2 2 2 3 4 2 5" xfId="24465"/>
    <cellStyle name="Izračun 2 2 2 3 4 2 5 2" xfId="24466"/>
    <cellStyle name="Izračun 2 2 2 3 4 2 5 3" xfId="24467"/>
    <cellStyle name="Izračun 2 2 2 3 4 2 6" xfId="24468"/>
    <cellStyle name="Izračun 2 2 2 3 4 2 6 2" xfId="24469"/>
    <cellStyle name="Izračun 2 2 2 3 4 2 6 3" xfId="24470"/>
    <cellStyle name="Izračun 2 2 2 3 4 2 7" xfId="24471"/>
    <cellStyle name="Izračun 2 2 2 3 4 2 7 2" xfId="24472"/>
    <cellStyle name="Izračun 2 2 2 3 4 2 7 3" xfId="24473"/>
    <cellStyle name="Izračun 2 2 2 3 4 2 8" xfId="24474"/>
    <cellStyle name="Izračun 2 2 2 3 4 2 9" xfId="24475"/>
    <cellStyle name="Izračun 2 2 2 3 4 3" xfId="24476"/>
    <cellStyle name="Izračun 2 2 2 3 4 3 2" xfId="24477"/>
    <cellStyle name="Izračun 2 2 2 3 4 3 2 2" xfId="24478"/>
    <cellStyle name="Izračun 2 2 2 3 4 3 2 3" xfId="24479"/>
    <cellStyle name="Izračun 2 2 2 3 4 3 3" xfId="24480"/>
    <cellStyle name="Izračun 2 2 2 3 4 3 3 2" xfId="24481"/>
    <cellStyle name="Izračun 2 2 2 3 4 3 3 3" xfId="24482"/>
    <cellStyle name="Izračun 2 2 2 3 4 3 4" xfId="24483"/>
    <cellStyle name="Izračun 2 2 2 3 4 3 4 2" xfId="24484"/>
    <cellStyle name="Izračun 2 2 2 3 4 3 4 3" xfId="24485"/>
    <cellStyle name="Izračun 2 2 2 3 4 3 5" xfId="24486"/>
    <cellStyle name="Izračun 2 2 2 3 4 3 5 2" xfId="24487"/>
    <cellStyle name="Izračun 2 2 2 3 4 3 5 3" xfId="24488"/>
    <cellStyle name="Izračun 2 2 2 3 4 3 6" xfId="24489"/>
    <cellStyle name="Izračun 2 2 2 3 4 3 6 2" xfId="24490"/>
    <cellStyle name="Izračun 2 2 2 3 4 3 6 3" xfId="24491"/>
    <cellStyle name="Izračun 2 2 2 3 4 3 7" xfId="24492"/>
    <cellStyle name="Izračun 2 2 2 3 4 3 8" xfId="24493"/>
    <cellStyle name="Izračun 2 2 2 3 4 4" xfId="24494"/>
    <cellStyle name="Izračun 2 2 2 3 4 4 2" xfId="24495"/>
    <cellStyle name="Izračun 2 2 2 3 4 4 2 2" xfId="24496"/>
    <cellStyle name="Izračun 2 2 2 3 4 4 2 3" xfId="24497"/>
    <cellStyle name="Izračun 2 2 2 3 4 4 3" xfId="24498"/>
    <cellStyle name="Izračun 2 2 2 3 4 4 3 2" xfId="24499"/>
    <cellStyle name="Izračun 2 2 2 3 4 4 3 3" xfId="24500"/>
    <cellStyle name="Izračun 2 2 2 3 4 4 4" xfId="24501"/>
    <cellStyle name="Izračun 2 2 2 3 4 4 4 2" xfId="24502"/>
    <cellStyle name="Izračun 2 2 2 3 4 4 4 3" xfId="24503"/>
    <cellStyle name="Izračun 2 2 2 3 4 4 5" xfId="24504"/>
    <cellStyle name="Izračun 2 2 2 3 4 4 5 2" xfId="24505"/>
    <cellStyle name="Izračun 2 2 2 3 4 4 5 3" xfId="24506"/>
    <cellStyle name="Izračun 2 2 2 3 4 4 6" xfId="24507"/>
    <cellStyle name="Izračun 2 2 2 3 4 4 6 2" xfId="24508"/>
    <cellStyle name="Izračun 2 2 2 3 4 4 6 3" xfId="24509"/>
    <cellStyle name="Izračun 2 2 2 3 4 4 7" xfId="24510"/>
    <cellStyle name="Izračun 2 2 2 3 4 4 8" xfId="24511"/>
    <cellStyle name="Izračun 2 2 2 3 4 5" xfId="24512"/>
    <cellStyle name="Izračun 2 2 2 3 4 5 2" xfId="24513"/>
    <cellStyle name="Izračun 2 2 2 3 4 5 3" xfId="24514"/>
    <cellStyle name="Izračun 2 2 2 3 4 6" xfId="24515"/>
    <cellStyle name="Izračun 2 2 2 3 4 6 2" xfId="24516"/>
    <cellStyle name="Izračun 2 2 2 3 4 6 3" xfId="24517"/>
    <cellStyle name="Izračun 2 2 2 3 4 7" xfId="24518"/>
    <cellStyle name="Izračun 2 2 2 3 4 7 2" xfId="24519"/>
    <cellStyle name="Izračun 2 2 2 3 4 7 3" xfId="24520"/>
    <cellStyle name="Izračun 2 2 2 3 4 8" xfId="24521"/>
    <cellStyle name="Izračun 2 2 2 3 4 8 2" xfId="24522"/>
    <cellStyle name="Izračun 2 2 2 3 4 8 3" xfId="24523"/>
    <cellStyle name="Izračun 2 2 2 3 4 9" xfId="24524"/>
    <cellStyle name="Izračun 2 2 2 3 4 9 2" xfId="24525"/>
    <cellStyle name="Izračun 2 2 2 3 4 9 3" xfId="24526"/>
    <cellStyle name="Izračun 2 2 2 3 5" xfId="24527"/>
    <cellStyle name="Izračun 2 2 2 3 5 2" xfId="24528"/>
    <cellStyle name="Izračun 2 2 2 3 5 2 2" xfId="24529"/>
    <cellStyle name="Izračun 2 2 2 3 5 2 3" xfId="24530"/>
    <cellStyle name="Izračun 2 2 2 3 5 3" xfId="24531"/>
    <cellStyle name="Izračun 2 2 2 3 5 3 2" xfId="24532"/>
    <cellStyle name="Izračun 2 2 2 3 5 3 3" xfId="24533"/>
    <cellStyle name="Izračun 2 2 2 3 5 4" xfId="24534"/>
    <cellStyle name="Izračun 2 2 2 3 5 4 2" xfId="24535"/>
    <cellStyle name="Izračun 2 2 2 3 5 4 3" xfId="24536"/>
    <cellStyle name="Izračun 2 2 2 3 5 5" xfId="24537"/>
    <cellStyle name="Izračun 2 2 2 3 5 5 2" xfId="24538"/>
    <cellStyle name="Izračun 2 2 2 3 5 5 3" xfId="24539"/>
    <cellStyle name="Izračun 2 2 2 3 5 6" xfId="24540"/>
    <cellStyle name="Izračun 2 2 2 3 5 6 2" xfId="24541"/>
    <cellStyle name="Izračun 2 2 2 3 5 6 3" xfId="24542"/>
    <cellStyle name="Izračun 2 2 2 3 5 7" xfId="24543"/>
    <cellStyle name="Izračun 2 2 2 3 5 7 2" xfId="24544"/>
    <cellStyle name="Izračun 2 2 2 3 5 7 3" xfId="24545"/>
    <cellStyle name="Izračun 2 2 2 3 5 8" xfId="24546"/>
    <cellStyle name="Izračun 2 2 2 3 5 9" xfId="24547"/>
    <cellStyle name="Izračun 2 2 2 3 6" xfId="24548"/>
    <cellStyle name="Izračun 2 2 2 3 6 2" xfId="24549"/>
    <cellStyle name="Izračun 2 2 2 3 6 2 2" xfId="24550"/>
    <cellStyle name="Izračun 2 2 2 3 6 2 3" xfId="24551"/>
    <cellStyle name="Izračun 2 2 2 3 6 3" xfId="24552"/>
    <cellStyle name="Izračun 2 2 2 3 6 3 2" xfId="24553"/>
    <cellStyle name="Izračun 2 2 2 3 6 3 3" xfId="24554"/>
    <cellStyle name="Izračun 2 2 2 3 6 4" xfId="24555"/>
    <cellStyle name="Izračun 2 2 2 3 6 4 2" xfId="24556"/>
    <cellStyle name="Izračun 2 2 2 3 6 4 3" xfId="24557"/>
    <cellStyle name="Izračun 2 2 2 3 6 5" xfId="24558"/>
    <cellStyle name="Izračun 2 2 2 3 6 5 2" xfId="24559"/>
    <cellStyle name="Izračun 2 2 2 3 6 5 3" xfId="24560"/>
    <cellStyle name="Izračun 2 2 2 3 6 6" xfId="24561"/>
    <cellStyle name="Izračun 2 2 2 3 6 6 2" xfId="24562"/>
    <cellStyle name="Izračun 2 2 2 3 6 6 3" xfId="24563"/>
    <cellStyle name="Izračun 2 2 2 3 6 7" xfId="24564"/>
    <cellStyle name="Izračun 2 2 2 3 6 7 2" xfId="24565"/>
    <cellStyle name="Izračun 2 2 2 3 6 7 3" xfId="24566"/>
    <cellStyle name="Izračun 2 2 2 3 6 8" xfId="24567"/>
    <cellStyle name="Izračun 2 2 2 3 6 9" xfId="24568"/>
    <cellStyle name="Izračun 2 2 2 3 7" xfId="24569"/>
    <cellStyle name="Izračun 2 2 2 3 7 2" xfId="24570"/>
    <cellStyle name="Izračun 2 2 2 3 7 2 2" xfId="24571"/>
    <cellStyle name="Izračun 2 2 2 3 7 2 3" xfId="24572"/>
    <cellStyle name="Izračun 2 2 2 3 7 3" xfId="24573"/>
    <cellStyle name="Izračun 2 2 2 3 7 3 2" xfId="24574"/>
    <cellStyle name="Izračun 2 2 2 3 7 3 3" xfId="24575"/>
    <cellStyle name="Izračun 2 2 2 3 7 4" xfId="24576"/>
    <cellStyle name="Izračun 2 2 2 3 7 4 2" xfId="24577"/>
    <cellStyle name="Izračun 2 2 2 3 7 4 3" xfId="24578"/>
    <cellStyle name="Izračun 2 2 2 3 7 5" xfId="24579"/>
    <cellStyle name="Izračun 2 2 2 3 7 5 2" xfId="24580"/>
    <cellStyle name="Izračun 2 2 2 3 7 5 3" xfId="24581"/>
    <cellStyle name="Izračun 2 2 2 3 7 6" xfId="24582"/>
    <cellStyle name="Izračun 2 2 2 3 7 6 2" xfId="24583"/>
    <cellStyle name="Izračun 2 2 2 3 7 6 3" xfId="24584"/>
    <cellStyle name="Izračun 2 2 2 3 7 7" xfId="24585"/>
    <cellStyle name="Izračun 2 2 2 3 7 7 2" xfId="24586"/>
    <cellStyle name="Izračun 2 2 2 3 7 7 3" xfId="24587"/>
    <cellStyle name="Izračun 2 2 2 3 7 8" xfId="24588"/>
    <cellStyle name="Izračun 2 2 2 3 7 9" xfId="24589"/>
    <cellStyle name="Izračun 2 2 2 3 8" xfId="24590"/>
    <cellStyle name="Izračun 2 2 2 3 8 2" xfId="24591"/>
    <cellStyle name="Izračun 2 2 2 3 8 2 2" xfId="24592"/>
    <cellStyle name="Izračun 2 2 2 3 8 2 3" xfId="24593"/>
    <cellStyle name="Izračun 2 2 2 3 8 3" xfId="24594"/>
    <cellStyle name="Izračun 2 2 2 3 8 3 2" xfId="24595"/>
    <cellStyle name="Izračun 2 2 2 3 8 3 3" xfId="24596"/>
    <cellStyle name="Izračun 2 2 2 3 8 4" xfId="24597"/>
    <cellStyle name="Izračun 2 2 2 3 8 4 2" xfId="24598"/>
    <cellStyle name="Izračun 2 2 2 3 8 4 3" xfId="24599"/>
    <cellStyle name="Izračun 2 2 2 3 8 5" xfId="24600"/>
    <cellStyle name="Izračun 2 2 2 3 8 6" xfId="24601"/>
    <cellStyle name="Izračun 2 2 2 3 9" xfId="24602"/>
    <cellStyle name="Izračun 2 2 2 3 9 2" xfId="24603"/>
    <cellStyle name="Izračun 2 2 2 3 9 3" xfId="24604"/>
    <cellStyle name="Izračun 2 2 2 4" xfId="24605"/>
    <cellStyle name="Izračun 2 2 2 4 2" xfId="24606"/>
    <cellStyle name="Izračun 2 2 2 4 2 2" xfId="24607"/>
    <cellStyle name="Izračun 2 2 2 4 2 3" xfId="24608"/>
    <cellStyle name="Izračun 2 2 2 4 3" xfId="24609"/>
    <cellStyle name="Izračun 2 2 2 4 3 2" xfId="24610"/>
    <cellStyle name="Izračun 2 2 2 4 3 3" xfId="24611"/>
    <cellStyle name="Izračun 2 2 2 4 4" xfId="24612"/>
    <cellStyle name="Izračun 2 2 2 4 4 2" xfId="24613"/>
    <cellStyle name="Izračun 2 2 2 4 4 3" xfId="24614"/>
    <cellStyle name="Izračun 2 2 2 4 5" xfId="24615"/>
    <cellStyle name="Izračun 2 2 2 4 6" xfId="24616"/>
    <cellStyle name="Izračun 2 2 2 5" xfId="24617"/>
    <cellStyle name="Izračun 2 2 2 5 2" xfId="24618"/>
    <cellStyle name="Izračun 2 2 2 5 3" xfId="24619"/>
    <cellStyle name="Izračun 2 2 2 6" xfId="24620"/>
    <cellStyle name="Izračun 2 2 2 7" xfId="24621"/>
    <cellStyle name="Izračun 2 2 3" xfId="24622"/>
    <cellStyle name="Izračun 2 2 3 2" xfId="24623"/>
    <cellStyle name="Izračun 2 2 3 2 10" xfId="24624"/>
    <cellStyle name="Izračun 2 2 3 2 10 2" xfId="24625"/>
    <cellStyle name="Izračun 2 2 3 2 10 3" xfId="24626"/>
    <cellStyle name="Izračun 2 2 3 2 11" xfId="24627"/>
    <cellStyle name="Izračun 2 2 3 2 11 2" xfId="24628"/>
    <cellStyle name="Izračun 2 2 3 2 11 3" xfId="24629"/>
    <cellStyle name="Izračun 2 2 3 2 12" xfId="24630"/>
    <cellStyle name="Izračun 2 2 3 2 12 2" xfId="24631"/>
    <cellStyle name="Izračun 2 2 3 2 12 3" xfId="24632"/>
    <cellStyle name="Izračun 2 2 3 2 13" xfId="24633"/>
    <cellStyle name="Izračun 2 2 3 2 13 2" xfId="24634"/>
    <cellStyle name="Izračun 2 2 3 2 13 3" xfId="24635"/>
    <cellStyle name="Izračun 2 2 3 2 14" xfId="24636"/>
    <cellStyle name="Izračun 2 2 3 2 15" xfId="24637"/>
    <cellStyle name="Izračun 2 2 3 2 2" xfId="24638"/>
    <cellStyle name="Izračun 2 2 3 2 2 10" xfId="24639"/>
    <cellStyle name="Izračun 2 2 3 2 2 10 2" xfId="24640"/>
    <cellStyle name="Izračun 2 2 3 2 2 10 3" xfId="24641"/>
    <cellStyle name="Izračun 2 2 3 2 2 11" xfId="24642"/>
    <cellStyle name="Izračun 2 2 3 2 2 12" xfId="24643"/>
    <cellStyle name="Izračun 2 2 3 2 2 2" xfId="24644"/>
    <cellStyle name="Izračun 2 2 3 2 2 2 2" xfId="24645"/>
    <cellStyle name="Izračun 2 2 3 2 2 2 2 2" xfId="24646"/>
    <cellStyle name="Izračun 2 2 3 2 2 2 2 3" xfId="24647"/>
    <cellStyle name="Izračun 2 2 3 2 2 2 3" xfId="24648"/>
    <cellStyle name="Izračun 2 2 3 2 2 2 3 2" xfId="24649"/>
    <cellStyle name="Izračun 2 2 3 2 2 2 3 3" xfId="24650"/>
    <cellStyle name="Izračun 2 2 3 2 2 2 4" xfId="24651"/>
    <cellStyle name="Izračun 2 2 3 2 2 2 4 2" xfId="24652"/>
    <cellStyle name="Izračun 2 2 3 2 2 2 4 3" xfId="24653"/>
    <cellStyle name="Izračun 2 2 3 2 2 2 5" xfId="24654"/>
    <cellStyle name="Izračun 2 2 3 2 2 2 5 2" xfId="24655"/>
    <cellStyle name="Izračun 2 2 3 2 2 2 5 3" xfId="24656"/>
    <cellStyle name="Izračun 2 2 3 2 2 2 6" xfId="24657"/>
    <cellStyle name="Izračun 2 2 3 2 2 2 6 2" xfId="24658"/>
    <cellStyle name="Izračun 2 2 3 2 2 2 6 3" xfId="24659"/>
    <cellStyle name="Izračun 2 2 3 2 2 2 7" xfId="24660"/>
    <cellStyle name="Izračun 2 2 3 2 2 2 7 2" xfId="24661"/>
    <cellStyle name="Izračun 2 2 3 2 2 2 7 3" xfId="24662"/>
    <cellStyle name="Izračun 2 2 3 2 2 2 8" xfId="24663"/>
    <cellStyle name="Izračun 2 2 3 2 2 2 9" xfId="24664"/>
    <cellStyle name="Izračun 2 2 3 2 2 3" xfId="24665"/>
    <cellStyle name="Izračun 2 2 3 2 2 3 2" xfId="24666"/>
    <cellStyle name="Izračun 2 2 3 2 2 3 2 2" xfId="24667"/>
    <cellStyle name="Izračun 2 2 3 2 2 3 2 3" xfId="24668"/>
    <cellStyle name="Izračun 2 2 3 2 2 3 3" xfId="24669"/>
    <cellStyle name="Izračun 2 2 3 2 2 3 3 2" xfId="24670"/>
    <cellStyle name="Izračun 2 2 3 2 2 3 3 3" xfId="24671"/>
    <cellStyle name="Izračun 2 2 3 2 2 3 4" xfId="24672"/>
    <cellStyle name="Izračun 2 2 3 2 2 3 4 2" xfId="24673"/>
    <cellStyle name="Izračun 2 2 3 2 2 3 4 3" xfId="24674"/>
    <cellStyle name="Izračun 2 2 3 2 2 3 5" xfId="24675"/>
    <cellStyle name="Izračun 2 2 3 2 2 3 5 2" xfId="24676"/>
    <cellStyle name="Izračun 2 2 3 2 2 3 5 3" xfId="24677"/>
    <cellStyle name="Izračun 2 2 3 2 2 3 6" xfId="24678"/>
    <cellStyle name="Izračun 2 2 3 2 2 3 6 2" xfId="24679"/>
    <cellStyle name="Izračun 2 2 3 2 2 3 6 3" xfId="24680"/>
    <cellStyle name="Izračun 2 2 3 2 2 3 7" xfId="24681"/>
    <cellStyle name="Izračun 2 2 3 2 2 3 8" xfId="24682"/>
    <cellStyle name="Izračun 2 2 3 2 2 4" xfId="24683"/>
    <cellStyle name="Izračun 2 2 3 2 2 4 2" xfId="24684"/>
    <cellStyle name="Izračun 2 2 3 2 2 4 2 2" xfId="24685"/>
    <cellStyle name="Izračun 2 2 3 2 2 4 2 3" xfId="24686"/>
    <cellStyle name="Izračun 2 2 3 2 2 4 3" xfId="24687"/>
    <cellStyle name="Izračun 2 2 3 2 2 4 3 2" xfId="24688"/>
    <cellStyle name="Izračun 2 2 3 2 2 4 3 3" xfId="24689"/>
    <cellStyle name="Izračun 2 2 3 2 2 4 4" xfId="24690"/>
    <cellStyle name="Izračun 2 2 3 2 2 4 4 2" xfId="24691"/>
    <cellStyle name="Izračun 2 2 3 2 2 4 4 3" xfId="24692"/>
    <cellStyle name="Izračun 2 2 3 2 2 4 5" xfId="24693"/>
    <cellStyle name="Izračun 2 2 3 2 2 4 5 2" xfId="24694"/>
    <cellStyle name="Izračun 2 2 3 2 2 4 5 3" xfId="24695"/>
    <cellStyle name="Izračun 2 2 3 2 2 4 6" xfId="24696"/>
    <cellStyle name="Izračun 2 2 3 2 2 4 6 2" xfId="24697"/>
    <cellStyle name="Izračun 2 2 3 2 2 4 6 3" xfId="24698"/>
    <cellStyle name="Izračun 2 2 3 2 2 4 7" xfId="24699"/>
    <cellStyle name="Izračun 2 2 3 2 2 4 8" xfId="24700"/>
    <cellStyle name="Izračun 2 2 3 2 2 5" xfId="24701"/>
    <cellStyle name="Izračun 2 2 3 2 2 5 2" xfId="24702"/>
    <cellStyle name="Izračun 2 2 3 2 2 5 3" xfId="24703"/>
    <cellStyle name="Izračun 2 2 3 2 2 6" xfId="24704"/>
    <cellStyle name="Izračun 2 2 3 2 2 6 2" xfId="24705"/>
    <cellStyle name="Izračun 2 2 3 2 2 6 3" xfId="24706"/>
    <cellStyle name="Izračun 2 2 3 2 2 7" xfId="24707"/>
    <cellStyle name="Izračun 2 2 3 2 2 7 2" xfId="24708"/>
    <cellStyle name="Izračun 2 2 3 2 2 7 3" xfId="24709"/>
    <cellStyle name="Izračun 2 2 3 2 2 8" xfId="24710"/>
    <cellStyle name="Izračun 2 2 3 2 2 8 2" xfId="24711"/>
    <cellStyle name="Izračun 2 2 3 2 2 8 3" xfId="24712"/>
    <cellStyle name="Izračun 2 2 3 2 2 9" xfId="24713"/>
    <cellStyle name="Izračun 2 2 3 2 2 9 2" xfId="24714"/>
    <cellStyle name="Izračun 2 2 3 2 2 9 3" xfId="24715"/>
    <cellStyle name="Izračun 2 2 3 2 3" xfId="24716"/>
    <cellStyle name="Izračun 2 2 3 2 3 10" xfId="24717"/>
    <cellStyle name="Izračun 2 2 3 2 3 10 2" xfId="24718"/>
    <cellStyle name="Izračun 2 2 3 2 3 10 3" xfId="24719"/>
    <cellStyle name="Izračun 2 2 3 2 3 11" xfId="24720"/>
    <cellStyle name="Izračun 2 2 3 2 3 12" xfId="24721"/>
    <cellStyle name="Izračun 2 2 3 2 3 2" xfId="24722"/>
    <cellStyle name="Izračun 2 2 3 2 3 2 2" xfId="24723"/>
    <cellStyle name="Izračun 2 2 3 2 3 2 2 2" xfId="24724"/>
    <cellStyle name="Izračun 2 2 3 2 3 2 2 3" xfId="24725"/>
    <cellStyle name="Izračun 2 2 3 2 3 2 3" xfId="24726"/>
    <cellStyle name="Izračun 2 2 3 2 3 2 3 2" xfId="24727"/>
    <cellStyle name="Izračun 2 2 3 2 3 2 3 3" xfId="24728"/>
    <cellStyle name="Izračun 2 2 3 2 3 2 4" xfId="24729"/>
    <cellStyle name="Izračun 2 2 3 2 3 2 4 2" xfId="24730"/>
    <cellStyle name="Izračun 2 2 3 2 3 2 4 3" xfId="24731"/>
    <cellStyle name="Izračun 2 2 3 2 3 2 5" xfId="24732"/>
    <cellStyle name="Izračun 2 2 3 2 3 2 5 2" xfId="24733"/>
    <cellStyle name="Izračun 2 2 3 2 3 2 5 3" xfId="24734"/>
    <cellStyle name="Izračun 2 2 3 2 3 2 6" xfId="24735"/>
    <cellStyle name="Izračun 2 2 3 2 3 2 6 2" xfId="24736"/>
    <cellStyle name="Izračun 2 2 3 2 3 2 6 3" xfId="24737"/>
    <cellStyle name="Izračun 2 2 3 2 3 2 7" xfId="24738"/>
    <cellStyle name="Izračun 2 2 3 2 3 2 7 2" xfId="24739"/>
    <cellStyle name="Izračun 2 2 3 2 3 2 7 3" xfId="24740"/>
    <cellStyle name="Izračun 2 2 3 2 3 2 8" xfId="24741"/>
    <cellStyle name="Izračun 2 2 3 2 3 2 9" xfId="24742"/>
    <cellStyle name="Izračun 2 2 3 2 3 3" xfId="24743"/>
    <cellStyle name="Izračun 2 2 3 2 3 3 2" xfId="24744"/>
    <cellStyle name="Izračun 2 2 3 2 3 3 2 2" xfId="24745"/>
    <cellStyle name="Izračun 2 2 3 2 3 3 2 3" xfId="24746"/>
    <cellStyle name="Izračun 2 2 3 2 3 3 3" xfId="24747"/>
    <cellStyle name="Izračun 2 2 3 2 3 3 3 2" xfId="24748"/>
    <cellStyle name="Izračun 2 2 3 2 3 3 3 3" xfId="24749"/>
    <cellStyle name="Izračun 2 2 3 2 3 3 4" xfId="24750"/>
    <cellStyle name="Izračun 2 2 3 2 3 3 4 2" xfId="24751"/>
    <cellStyle name="Izračun 2 2 3 2 3 3 4 3" xfId="24752"/>
    <cellStyle name="Izračun 2 2 3 2 3 3 5" xfId="24753"/>
    <cellStyle name="Izračun 2 2 3 2 3 3 5 2" xfId="24754"/>
    <cellStyle name="Izračun 2 2 3 2 3 3 5 3" xfId="24755"/>
    <cellStyle name="Izračun 2 2 3 2 3 3 6" xfId="24756"/>
    <cellStyle name="Izračun 2 2 3 2 3 3 6 2" xfId="24757"/>
    <cellStyle name="Izračun 2 2 3 2 3 3 6 3" xfId="24758"/>
    <cellStyle name="Izračun 2 2 3 2 3 3 7" xfId="24759"/>
    <cellStyle name="Izračun 2 2 3 2 3 3 8" xfId="24760"/>
    <cellStyle name="Izračun 2 2 3 2 3 4" xfId="24761"/>
    <cellStyle name="Izračun 2 2 3 2 3 4 2" xfId="24762"/>
    <cellStyle name="Izračun 2 2 3 2 3 4 2 2" xfId="24763"/>
    <cellStyle name="Izračun 2 2 3 2 3 4 2 3" xfId="24764"/>
    <cellStyle name="Izračun 2 2 3 2 3 4 3" xfId="24765"/>
    <cellStyle name="Izračun 2 2 3 2 3 4 3 2" xfId="24766"/>
    <cellStyle name="Izračun 2 2 3 2 3 4 3 3" xfId="24767"/>
    <cellStyle name="Izračun 2 2 3 2 3 4 4" xfId="24768"/>
    <cellStyle name="Izračun 2 2 3 2 3 4 4 2" xfId="24769"/>
    <cellStyle name="Izračun 2 2 3 2 3 4 4 3" xfId="24770"/>
    <cellStyle name="Izračun 2 2 3 2 3 4 5" xfId="24771"/>
    <cellStyle name="Izračun 2 2 3 2 3 4 5 2" xfId="24772"/>
    <cellStyle name="Izračun 2 2 3 2 3 4 5 3" xfId="24773"/>
    <cellStyle name="Izračun 2 2 3 2 3 4 6" xfId="24774"/>
    <cellStyle name="Izračun 2 2 3 2 3 4 6 2" xfId="24775"/>
    <cellStyle name="Izračun 2 2 3 2 3 4 6 3" xfId="24776"/>
    <cellStyle name="Izračun 2 2 3 2 3 4 7" xfId="24777"/>
    <cellStyle name="Izračun 2 2 3 2 3 4 8" xfId="24778"/>
    <cellStyle name="Izračun 2 2 3 2 3 5" xfId="24779"/>
    <cellStyle name="Izračun 2 2 3 2 3 5 2" xfId="24780"/>
    <cellStyle name="Izračun 2 2 3 2 3 5 3" xfId="24781"/>
    <cellStyle name="Izračun 2 2 3 2 3 6" xfId="24782"/>
    <cellStyle name="Izračun 2 2 3 2 3 6 2" xfId="24783"/>
    <cellStyle name="Izračun 2 2 3 2 3 6 3" xfId="24784"/>
    <cellStyle name="Izračun 2 2 3 2 3 7" xfId="24785"/>
    <cellStyle name="Izračun 2 2 3 2 3 7 2" xfId="24786"/>
    <cellStyle name="Izračun 2 2 3 2 3 7 3" xfId="24787"/>
    <cellStyle name="Izračun 2 2 3 2 3 8" xfId="24788"/>
    <cellStyle name="Izračun 2 2 3 2 3 8 2" xfId="24789"/>
    <cellStyle name="Izračun 2 2 3 2 3 8 3" xfId="24790"/>
    <cellStyle name="Izračun 2 2 3 2 3 9" xfId="24791"/>
    <cellStyle name="Izračun 2 2 3 2 3 9 2" xfId="24792"/>
    <cellStyle name="Izračun 2 2 3 2 3 9 3" xfId="24793"/>
    <cellStyle name="Izračun 2 2 3 2 4" xfId="24794"/>
    <cellStyle name="Izračun 2 2 3 2 4 10" xfId="24795"/>
    <cellStyle name="Izračun 2 2 3 2 4 10 2" xfId="24796"/>
    <cellStyle name="Izračun 2 2 3 2 4 10 3" xfId="24797"/>
    <cellStyle name="Izračun 2 2 3 2 4 11" xfId="24798"/>
    <cellStyle name="Izračun 2 2 3 2 4 12" xfId="24799"/>
    <cellStyle name="Izračun 2 2 3 2 4 2" xfId="24800"/>
    <cellStyle name="Izračun 2 2 3 2 4 2 2" xfId="24801"/>
    <cellStyle name="Izračun 2 2 3 2 4 2 2 2" xfId="24802"/>
    <cellStyle name="Izračun 2 2 3 2 4 2 2 3" xfId="24803"/>
    <cellStyle name="Izračun 2 2 3 2 4 2 3" xfId="24804"/>
    <cellStyle name="Izračun 2 2 3 2 4 2 3 2" xfId="24805"/>
    <cellStyle name="Izračun 2 2 3 2 4 2 3 3" xfId="24806"/>
    <cellStyle name="Izračun 2 2 3 2 4 2 4" xfId="24807"/>
    <cellStyle name="Izračun 2 2 3 2 4 2 4 2" xfId="24808"/>
    <cellStyle name="Izračun 2 2 3 2 4 2 4 3" xfId="24809"/>
    <cellStyle name="Izračun 2 2 3 2 4 2 5" xfId="24810"/>
    <cellStyle name="Izračun 2 2 3 2 4 2 5 2" xfId="24811"/>
    <cellStyle name="Izračun 2 2 3 2 4 2 5 3" xfId="24812"/>
    <cellStyle name="Izračun 2 2 3 2 4 2 6" xfId="24813"/>
    <cellStyle name="Izračun 2 2 3 2 4 2 6 2" xfId="24814"/>
    <cellStyle name="Izračun 2 2 3 2 4 2 6 3" xfId="24815"/>
    <cellStyle name="Izračun 2 2 3 2 4 2 7" xfId="24816"/>
    <cellStyle name="Izračun 2 2 3 2 4 2 7 2" xfId="24817"/>
    <cellStyle name="Izračun 2 2 3 2 4 2 7 3" xfId="24818"/>
    <cellStyle name="Izračun 2 2 3 2 4 2 8" xfId="24819"/>
    <cellStyle name="Izračun 2 2 3 2 4 2 9" xfId="24820"/>
    <cellStyle name="Izračun 2 2 3 2 4 3" xfId="24821"/>
    <cellStyle name="Izračun 2 2 3 2 4 3 2" xfId="24822"/>
    <cellStyle name="Izračun 2 2 3 2 4 3 2 2" xfId="24823"/>
    <cellStyle name="Izračun 2 2 3 2 4 3 2 3" xfId="24824"/>
    <cellStyle name="Izračun 2 2 3 2 4 3 3" xfId="24825"/>
    <cellStyle name="Izračun 2 2 3 2 4 3 3 2" xfId="24826"/>
    <cellStyle name="Izračun 2 2 3 2 4 3 3 3" xfId="24827"/>
    <cellStyle name="Izračun 2 2 3 2 4 3 4" xfId="24828"/>
    <cellStyle name="Izračun 2 2 3 2 4 3 4 2" xfId="24829"/>
    <cellStyle name="Izračun 2 2 3 2 4 3 4 3" xfId="24830"/>
    <cellStyle name="Izračun 2 2 3 2 4 3 5" xfId="24831"/>
    <cellStyle name="Izračun 2 2 3 2 4 3 5 2" xfId="24832"/>
    <cellStyle name="Izračun 2 2 3 2 4 3 5 3" xfId="24833"/>
    <cellStyle name="Izračun 2 2 3 2 4 3 6" xfId="24834"/>
    <cellStyle name="Izračun 2 2 3 2 4 3 6 2" xfId="24835"/>
    <cellStyle name="Izračun 2 2 3 2 4 3 6 3" xfId="24836"/>
    <cellStyle name="Izračun 2 2 3 2 4 3 7" xfId="24837"/>
    <cellStyle name="Izračun 2 2 3 2 4 3 8" xfId="24838"/>
    <cellStyle name="Izračun 2 2 3 2 4 4" xfId="24839"/>
    <cellStyle name="Izračun 2 2 3 2 4 4 2" xfId="24840"/>
    <cellStyle name="Izračun 2 2 3 2 4 4 2 2" xfId="24841"/>
    <cellStyle name="Izračun 2 2 3 2 4 4 2 3" xfId="24842"/>
    <cellStyle name="Izračun 2 2 3 2 4 4 3" xfId="24843"/>
    <cellStyle name="Izračun 2 2 3 2 4 4 3 2" xfId="24844"/>
    <cellStyle name="Izračun 2 2 3 2 4 4 3 3" xfId="24845"/>
    <cellStyle name="Izračun 2 2 3 2 4 4 4" xfId="24846"/>
    <cellStyle name="Izračun 2 2 3 2 4 4 4 2" xfId="24847"/>
    <cellStyle name="Izračun 2 2 3 2 4 4 4 3" xfId="24848"/>
    <cellStyle name="Izračun 2 2 3 2 4 4 5" xfId="24849"/>
    <cellStyle name="Izračun 2 2 3 2 4 4 5 2" xfId="24850"/>
    <cellStyle name="Izračun 2 2 3 2 4 4 5 3" xfId="24851"/>
    <cellStyle name="Izračun 2 2 3 2 4 4 6" xfId="24852"/>
    <cellStyle name="Izračun 2 2 3 2 4 4 6 2" xfId="24853"/>
    <cellStyle name="Izračun 2 2 3 2 4 4 6 3" xfId="24854"/>
    <cellStyle name="Izračun 2 2 3 2 4 4 7" xfId="24855"/>
    <cellStyle name="Izračun 2 2 3 2 4 4 8" xfId="24856"/>
    <cellStyle name="Izračun 2 2 3 2 4 5" xfId="24857"/>
    <cellStyle name="Izračun 2 2 3 2 4 5 2" xfId="24858"/>
    <cellStyle name="Izračun 2 2 3 2 4 5 3" xfId="24859"/>
    <cellStyle name="Izračun 2 2 3 2 4 6" xfId="24860"/>
    <cellStyle name="Izračun 2 2 3 2 4 6 2" xfId="24861"/>
    <cellStyle name="Izračun 2 2 3 2 4 6 3" xfId="24862"/>
    <cellStyle name="Izračun 2 2 3 2 4 7" xfId="24863"/>
    <cellStyle name="Izračun 2 2 3 2 4 7 2" xfId="24864"/>
    <cellStyle name="Izračun 2 2 3 2 4 7 3" xfId="24865"/>
    <cellStyle name="Izračun 2 2 3 2 4 8" xfId="24866"/>
    <cellStyle name="Izračun 2 2 3 2 4 8 2" xfId="24867"/>
    <cellStyle name="Izračun 2 2 3 2 4 8 3" xfId="24868"/>
    <cellStyle name="Izračun 2 2 3 2 4 9" xfId="24869"/>
    <cellStyle name="Izračun 2 2 3 2 4 9 2" xfId="24870"/>
    <cellStyle name="Izračun 2 2 3 2 4 9 3" xfId="24871"/>
    <cellStyle name="Izračun 2 2 3 2 5" xfId="24872"/>
    <cellStyle name="Izračun 2 2 3 2 5 2" xfId="24873"/>
    <cellStyle name="Izračun 2 2 3 2 5 2 2" xfId="24874"/>
    <cellStyle name="Izračun 2 2 3 2 5 2 3" xfId="24875"/>
    <cellStyle name="Izračun 2 2 3 2 5 3" xfId="24876"/>
    <cellStyle name="Izračun 2 2 3 2 5 3 2" xfId="24877"/>
    <cellStyle name="Izračun 2 2 3 2 5 3 3" xfId="24878"/>
    <cellStyle name="Izračun 2 2 3 2 5 4" xfId="24879"/>
    <cellStyle name="Izračun 2 2 3 2 5 4 2" xfId="24880"/>
    <cellStyle name="Izračun 2 2 3 2 5 4 3" xfId="24881"/>
    <cellStyle name="Izračun 2 2 3 2 5 5" xfId="24882"/>
    <cellStyle name="Izračun 2 2 3 2 5 5 2" xfId="24883"/>
    <cellStyle name="Izračun 2 2 3 2 5 5 3" xfId="24884"/>
    <cellStyle name="Izračun 2 2 3 2 5 6" xfId="24885"/>
    <cellStyle name="Izračun 2 2 3 2 5 6 2" xfId="24886"/>
    <cellStyle name="Izračun 2 2 3 2 5 6 3" xfId="24887"/>
    <cellStyle name="Izračun 2 2 3 2 5 7" xfId="24888"/>
    <cellStyle name="Izračun 2 2 3 2 5 7 2" xfId="24889"/>
    <cellStyle name="Izračun 2 2 3 2 5 7 3" xfId="24890"/>
    <cellStyle name="Izračun 2 2 3 2 5 8" xfId="24891"/>
    <cellStyle name="Izračun 2 2 3 2 5 9" xfId="24892"/>
    <cellStyle name="Izračun 2 2 3 2 6" xfId="24893"/>
    <cellStyle name="Izračun 2 2 3 2 6 2" xfId="24894"/>
    <cellStyle name="Izračun 2 2 3 2 6 2 2" xfId="24895"/>
    <cellStyle name="Izračun 2 2 3 2 6 2 3" xfId="24896"/>
    <cellStyle name="Izračun 2 2 3 2 6 3" xfId="24897"/>
    <cellStyle name="Izračun 2 2 3 2 6 3 2" xfId="24898"/>
    <cellStyle name="Izračun 2 2 3 2 6 3 3" xfId="24899"/>
    <cellStyle name="Izračun 2 2 3 2 6 4" xfId="24900"/>
    <cellStyle name="Izračun 2 2 3 2 6 4 2" xfId="24901"/>
    <cellStyle name="Izračun 2 2 3 2 6 4 3" xfId="24902"/>
    <cellStyle name="Izračun 2 2 3 2 6 5" xfId="24903"/>
    <cellStyle name="Izračun 2 2 3 2 6 5 2" xfId="24904"/>
    <cellStyle name="Izračun 2 2 3 2 6 5 3" xfId="24905"/>
    <cellStyle name="Izračun 2 2 3 2 6 6" xfId="24906"/>
    <cellStyle name="Izračun 2 2 3 2 6 6 2" xfId="24907"/>
    <cellStyle name="Izračun 2 2 3 2 6 6 3" xfId="24908"/>
    <cellStyle name="Izračun 2 2 3 2 6 7" xfId="24909"/>
    <cellStyle name="Izračun 2 2 3 2 6 7 2" xfId="24910"/>
    <cellStyle name="Izračun 2 2 3 2 6 7 3" xfId="24911"/>
    <cellStyle name="Izračun 2 2 3 2 6 8" xfId="24912"/>
    <cellStyle name="Izračun 2 2 3 2 6 9" xfId="24913"/>
    <cellStyle name="Izračun 2 2 3 2 7" xfId="24914"/>
    <cellStyle name="Izračun 2 2 3 2 7 2" xfId="24915"/>
    <cellStyle name="Izračun 2 2 3 2 7 2 2" xfId="24916"/>
    <cellStyle name="Izračun 2 2 3 2 7 2 3" xfId="24917"/>
    <cellStyle name="Izračun 2 2 3 2 7 3" xfId="24918"/>
    <cellStyle name="Izračun 2 2 3 2 7 3 2" xfId="24919"/>
    <cellStyle name="Izračun 2 2 3 2 7 3 3" xfId="24920"/>
    <cellStyle name="Izračun 2 2 3 2 7 4" xfId="24921"/>
    <cellStyle name="Izračun 2 2 3 2 7 4 2" xfId="24922"/>
    <cellStyle name="Izračun 2 2 3 2 7 4 3" xfId="24923"/>
    <cellStyle name="Izračun 2 2 3 2 7 5" xfId="24924"/>
    <cellStyle name="Izračun 2 2 3 2 7 5 2" xfId="24925"/>
    <cellStyle name="Izračun 2 2 3 2 7 5 3" xfId="24926"/>
    <cellStyle name="Izračun 2 2 3 2 7 6" xfId="24927"/>
    <cellStyle name="Izračun 2 2 3 2 7 6 2" xfId="24928"/>
    <cellStyle name="Izračun 2 2 3 2 7 6 3" xfId="24929"/>
    <cellStyle name="Izračun 2 2 3 2 7 7" xfId="24930"/>
    <cellStyle name="Izračun 2 2 3 2 7 7 2" xfId="24931"/>
    <cellStyle name="Izračun 2 2 3 2 7 7 3" xfId="24932"/>
    <cellStyle name="Izračun 2 2 3 2 7 8" xfId="24933"/>
    <cellStyle name="Izračun 2 2 3 2 7 9" xfId="24934"/>
    <cellStyle name="Izračun 2 2 3 2 8" xfId="24935"/>
    <cellStyle name="Izračun 2 2 3 2 8 2" xfId="24936"/>
    <cellStyle name="Izračun 2 2 3 2 8 2 2" xfId="24937"/>
    <cellStyle name="Izračun 2 2 3 2 8 2 3" xfId="24938"/>
    <cellStyle name="Izračun 2 2 3 2 8 3" xfId="24939"/>
    <cellStyle name="Izračun 2 2 3 2 8 3 2" xfId="24940"/>
    <cellStyle name="Izračun 2 2 3 2 8 3 3" xfId="24941"/>
    <cellStyle name="Izračun 2 2 3 2 8 4" xfId="24942"/>
    <cellStyle name="Izračun 2 2 3 2 8 4 2" xfId="24943"/>
    <cellStyle name="Izračun 2 2 3 2 8 4 3" xfId="24944"/>
    <cellStyle name="Izračun 2 2 3 2 8 5" xfId="24945"/>
    <cellStyle name="Izračun 2 2 3 2 8 6" xfId="24946"/>
    <cellStyle name="Izračun 2 2 3 2 9" xfId="24947"/>
    <cellStyle name="Izračun 2 2 3 2 9 2" xfId="24948"/>
    <cellStyle name="Izračun 2 2 3 2 9 3" xfId="24949"/>
    <cellStyle name="Izračun 2 2 3 3" xfId="24950"/>
    <cellStyle name="Izračun 2 2 3 3 2" xfId="24951"/>
    <cellStyle name="Izračun 2 2 3 3 2 2" xfId="24952"/>
    <cellStyle name="Izračun 2 2 3 3 2 3" xfId="24953"/>
    <cellStyle name="Izračun 2 2 3 3 3" xfId="24954"/>
    <cellStyle name="Izračun 2 2 3 3 3 2" xfId="24955"/>
    <cellStyle name="Izračun 2 2 3 3 3 3" xfId="24956"/>
    <cellStyle name="Izračun 2 2 3 3 4" xfId="24957"/>
    <cellStyle name="Izračun 2 2 3 3 4 2" xfId="24958"/>
    <cellStyle name="Izračun 2 2 3 3 4 3" xfId="24959"/>
    <cellStyle name="Izračun 2 2 3 3 5" xfId="24960"/>
    <cellStyle name="Izračun 2 2 3 3 6" xfId="24961"/>
    <cellStyle name="Izračun 2 2 3 4" xfId="24962"/>
    <cellStyle name="Izračun 2 2 3 4 2" xfId="24963"/>
    <cellStyle name="Izračun 2 2 3 4 3" xfId="24964"/>
    <cellStyle name="Izračun 2 2 3 5" xfId="24965"/>
    <cellStyle name="Izračun 2 2 3 6" xfId="24966"/>
    <cellStyle name="Izračun 2 2 4" xfId="24967"/>
    <cellStyle name="Izračun 2 2 4 10" xfId="24968"/>
    <cellStyle name="Izračun 2 2 4 10 2" xfId="24969"/>
    <cellStyle name="Izračun 2 2 4 10 3" xfId="24970"/>
    <cellStyle name="Izračun 2 2 4 11" xfId="24971"/>
    <cellStyle name="Izračun 2 2 4 11 2" xfId="24972"/>
    <cellStyle name="Izračun 2 2 4 11 3" xfId="24973"/>
    <cellStyle name="Izračun 2 2 4 12" xfId="24974"/>
    <cellStyle name="Izračun 2 2 4 12 2" xfId="24975"/>
    <cellStyle name="Izračun 2 2 4 12 3" xfId="24976"/>
    <cellStyle name="Izračun 2 2 4 13" xfId="24977"/>
    <cellStyle name="Izračun 2 2 4 13 2" xfId="24978"/>
    <cellStyle name="Izračun 2 2 4 13 3" xfId="24979"/>
    <cellStyle name="Izračun 2 2 4 14" xfId="24980"/>
    <cellStyle name="Izračun 2 2 4 15" xfId="24981"/>
    <cellStyle name="Izračun 2 2 4 2" xfId="24982"/>
    <cellStyle name="Izračun 2 2 4 2 10" xfId="24983"/>
    <cellStyle name="Izračun 2 2 4 2 10 2" xfId="24984"/>
    <cellStyle name="Izračun 2 2 4 2 10 3" xfId="24985"/>
    <cellStyle name="Izračun 2 2 4 2 11" xfId="24986"/>
    <cellStyle name="Izračun 2 2 4 2 12" xfId="24987"/>
    <cellStyle name="Izračun 2 2 4 2 2" xfId="24988"/>
    <cellStyle name="Izračun 2 2 4 2 2 2" xfId="24989"/>
    <cellStyle name="Izračun 2 2 4 2 2 2 2" xfId="24990"/>
    <cellStyle name="Izračun 2 2 4 2 2 2 3" xfId="24991"/>
    <cellStyle name="Izračun 2 2 4 2 2 3" xfId="24992"/>
    <cellStyle name="Izračun 2 2 4 2 2 3 2" xfId="24993"/>
    <cellStyle name="Izračun 2 2 4 2 2 3 3" xfId="24994"/>
    <cellStyle name="Izračun 2 2 4 2 2 4" xfId="24995"/>
    <cellStyle name="Izračun 2 2 4 2 2 4 2" xfId="24996"/>
    <cellStyle name="Izračun 2 2 4 2 2 4 3" xfId="24997"/>
    <cellStyle name="Izračun 2 2 4 2 2 5" xfId="24998"/>
    <cellStyle name="Izračun 2 2 4 2 2 5 2" xfId="24999"/>
    <cellStyle name="Izračun 2 2 4 2 2 5 3" xfId="25000"/>
    <cellStyle name="Izračun 2 2 4 2 2 6" xfId="25001"/>
    <cellStyle name="Izračun 2 2 4 2 2 6 2" xfId="25002"/>
    <cellStyle name="Izračun 2 2 4 2 2 6 3" xfId="25003"/>
    <cellStyle name="Izračun 2 2 4 2 2 7" xfId="25004"/>
    <cellStyle name="Izračun 2 2 4 2 2 7 2" xfId="25005"/>
    <cellStyle name="Izračun 2 2 4 2 2 7 3" xfId="25006"/>
    <cellStyle name="Izračun 2 2 4 2 2 8" xfId="25007"/>
    <cellStyle name="Izračun 2 2 4 2 2 9" xfId="25008"/>
    <cellStyle name="Izračun 2 2 4 2 3" xfId="25009"/>
    <cellStyle name="Izračun 2 2 4 2 3 2" xfId="25010"/>
    <cellStyle name="Izračun 2 2 4 2 3 2 2" xfId="25011"/>
    <cellStyle name="Izračun 2 2 4 2 3 2 3" xfId="25012"/>
    <cellStyle name="Izračun 2 2 4 2 3 3" xfId="25013"/>
    <cellStyle name="Izračun 2 2 4 2 3 3 2" xfId="25014"/>
    <cellStyle name="Izračun 2 2 4 2 3 3 3" xfId="25015"/>
    <cellStyle name="Izračun 2 2 4 2 3 4" xfId="25016"/>
    <cellStyle name="Izračun 2 2 4 2 3 4 2" xfId="25017"/>
    <cellStyle name="Izračun 2 2 4 2 3 4 3" xfId="25018"/>
    <cellStyle name="Izračun 2 2 4 2 3 5" xfId="25019"/>
    <cellStyle name="Izračun 2 2 4 2 3 5 2" xfId="25020"/>
    <cellStyle name="Izračun 2 2 4 2 3 5 3" xfId="25021"/>
    <cellStyle name="Izračun 2 2 4 2 3 6" xfId="25022"/>
    <cellStyle name="Izračun 2 2 4 2 3 6 2" xfId="25023"/>
    <cellStyle name="Izračun 2 2 4 2 3 6 3" xfId="25024"/>
    <cellStyle name="Izračun 2 2 4 2 3 7" xfId="25025"/>
    <cellStyle name="Izračun 2 2 4 2 3 8" xfId="25026"/>
    <cellStyle name="Izračun 2 2 4 2 4" xfId="25027"/>
    <cellStyle name="Izračun 2 2 4 2 4 2" xfId="25028"/>
    <cellStyle name="Izračun 2 2 4 2 4 2 2" xfId="25029"/>
    <cellStyle name="Izračun 2 2 4 2 4 2 3" xfId="25030"/>
    <cellStyle name="Izračun 2 2 4 2 4 3" xfId="25031"/>
    <cellStyle name="Izračun 2 2 4 2 4 3 2" xfId="25032"/>
    <cellStyle name="Izračun 2 2 4 2 4 3 3" xfId="25033"/>
    <cellStyle name="Izračun 2 2 4 2 4 4" xfId="25034"/>
    <cellStyle name="Izračun 2 2 4 2 4 4 2" xfId="25035"/>
    <cellStyle name="Izračun 2 2 4 2 4 4 3" xfId="25036"/>
    <cellStyle name="Izračun 2 2 4 2 4 5" xfId="25037"/>
    <cellStyle name="Izračun 2 2 4 2 4 5 2" xfId="25038"/>
    <cellStyle name="Izračun 2 2 4 2 4 5 3" xfId="25039"/>
    <cellStyle name="Izračun 2 2 4 2 4 6" xfId="25040"/>
    <cellStyle name="Izračun 2 2 4 2 4 6 2" xfId="25041"/>
    <cellStyle name="Izračun 2 2 4 2 4 6 3" xfId="25042"/>
    <cellStyle name="Izračun 2 2 4 2 4 7" xfId="25043"/>
    <cellStyle name="Izračun 2 2 4 2 4 8" xfId="25044"/>
    <cellStyle name="Izračun 2 2 4 2 5" xfId="25045"/>
    <cellStyle name="Izračun 2 2 4 2 5 2" xfId="25046"/>
    <cellStyle name="Izračun 2 2 4 2 5 3" xfId="25047"/>
    <cellStyle name="Izračun 2 2 4 2 6" xfId="25048"/>
    <cellStyle name="Izračun 2 2 4 2 6 2" xfId="25049"/>
    <cellStyle name="Izračun 2 2 4 2 6 3" xfId="25050"/>
    <cellStyle name="Izračun 2 2 4 2 7" xfId="25051"/>
    <cellStyle name="Izračun 2 2 4 2 7 2" xfId="25052"/>
    <cellStyle name="Izračun 2 2 4 2 7 3" xfId="25053"/>
    <cellStyle name="Izračun 2 2 4 2 8" xfId="25054"/>
    <cellStyle name="Izračun 2 2 4 2 8 2" xfId="25055"/>
    <cellStyle name="Izračun 2 2 4 2 8 3" xfId="25056"/>
    <cellStyle name="Izračun 2 2 4 2 9" xfId="25057"/>
    <cellStyle name="Izračun 2 2 4 2 9 2" xfId="25058"/>
    <cellStyle name="Izračun 2 2 4 2 9 3" xfId="25059"/>
    <cellStyle name="Izračun 2 2 4 3" xfId="25060"/>
    <cellStyle name="Izračun 2 2 4 3 10" xfId="25061"/>
    <cellStyle name="Izračun 2 2 4 3 10 2" xfId="25062"/>
    <cellStyle name="Izračun 2 2 4 3 10 3" xfId="25063"/>
    <cellStyle name="Izračun 2 2 4 3 11" xfId="25064"/>
    <cellStyle name="Izračun 2 2 4 3 12" xfId="25065"/>
    <cellStyle name="Izračun 2 2 4 3 2" xfId="25066"/>
    <cellStyle name="Izračun 2 2 4 3 2 2" xfId="25067"/>
    <cellStyle name="Izračun 2 2 4 3 2 2 2" xfId="25068"/>
    <cellStyle name="Izračun 2 2 4 3 2 2 3" xfId="25069"/>
    <cellStyle name="Izračun 2 2 4 3 2 3" xfId="25070"/>
    <cellStyle name="Izračun 2 2 4 3 2 3 2" xfId="25071"/>
    <cellStyle name="Izračun 2 2 4 3 2 3 3" xfId="25072"/>
    <cellStyle name="Izračun 2 2 4 3 2 4" xfId="25073"/>
    <cellStyle name="Izračun 2 2 4 3 2 4 2" xfId="25074"/>
    <cellStyle name="Izračun 2 2 4 3 2 4 3" xfId="25075"/>
    <cellStyle name="Izračun 2 2 4 3 2 5" xfId="25076"/>
    <cellStyle name="Izračun 2 2 4 3 2 5 2" xfId="25077"/>
    <cellStyle name="Izračun 2 2 4 3 2 5 3" xfId="25078"/>
    <cellStyle name="Izračun 2 2 4 3 2 6" xfId="25079"/>
    <cellStyle name="Izračun 2 2 4 3 2 6 2" xfId="25080"/>
    <cellStyle name="Izračun 2 2 4 3 2 6 3" xfId="25081"/>
    <cellStyle name="Izračun 2 2 4 3 2 7" xfId="25082"/>
    <cellStyle name="Izračun 2 2 4 3 2 7 2" xfId="25083"/>
    <cellStyle name="Izračun 2 2 4 3 2 7 3" xfId="25084"/>
    <cellStyle name="Izračun 2 2 4 3 2 8" xfId="25085"/>
    <cellStyle name="Izračun 2 2 4 3 2 9" xfId="25086"/>
    <cellStyle name="Izračun 2 2 4 3 3" xfId="25087"/>
    <cellStyle name="Izračun 2 2 4 3 3 2" xfId="25088"/>
    <cellStyle name="Izračun 2 2 4 3 3 2 2" xfId="25089"/>
    <cellStyle name="Izračun 2 2 4 3 3 2 3" xfId="25090"/>
    <cellStyle name="Izračun 2 2 4 3 3 3" xfId="25091"/>
    <cellStyle name="Izračun 2 2 4 3 3 3 2" xfId="25092"/>
    <cellStyle name="Izračun 2 2 4 3 3 3 3" xfId="25093"/>
    <cellStyle name="Izračun 2 2 4 3 3 4" xfId="25094"/>
    <cellStyle name="Izračun 2 2 4 3 3 4 2" xfId="25095"/>
    <cellStyle name="Izračun 2 2 4 3 3 4 3" xfId="25096"/>
    <cellStyle name="Izračun 2 2 4 3 3 5" xfId="25097"/>
    <cellStyle name="Izračun 2 2 4 3 3 5 2" xfId="25098"/>
    <cellStyle name="Izračun 2 2 4 3 3 5 3" xfId="25099"/>
    <cellStyle name="Izračun 2 2 4 3 3 6" xfId="25100"/>
    <cellStyle name="Izračun 2 2 4 3 3 6 2" xfId="25101"/>
    <cellStyle name="Izračun 2 2 4 3 3 6 3" xfId="25102"/>
    <cellStyle name="Izračun 2 2 4 3 3 7" xfId="25103"/>
    <cellStyle name="Izračun 2 2 4 3 3 8" xfId="25104"/>
    <cellStyle name="Izračun 2 2 4 3 4" xfId="25105"/>
    <cellStyle name="Izračun 2 2 4 3 4 2" xfId="25106"/>
    <cellStyle name="Izračun 2 2 4 3 4 2 2" xfId="25107"/>
    <cellStyle name="Izračun 2 2 4 3 4 2 3" xfId="25108"/>
    <cellStyle name="Izračun 2 2 4 3 4 3" xfId="25109"/>
    <cellStyle name="Izračun 2 2 4 3 4 3 2" xfId="25110"/>
    <cellStyle name="Izračun 2 2 4 3 4 3 3" xfId="25111"/>
    <cellStyle name="Izračun 2 2 4 3 4 4" xfId="25112"/>
    <cellStyle name="Izračun 2 2 4 3 4 4 2" xfId="25113"/>
    <cellStyle name="Izračun 2 2 4 3 4 4 3" xfId="25114"/>
    <cellStyle name="Izračun 2 2 4 3 4 5" xfId="25115"/>
    <cellStyle name="Izračun 2 2 4 3 4 5 2" xfId="25116"/>
    <cellStyle name="Izračun 2 2 4 3 4 5 3" xfId="25117"/>
    <cellStyle name="Izračun 2 2 4 3 4 6" xfId="25118"/>
    <cellStyle name="Izračun 2 2 4 3 4 6 2" xfId="25119"/>
    <cellStyle name="Izračun 2 2 4 3 4 6 3" xfId="25120"/>
    <cellStyle name="Izračun 2 2 4 3 4 7" xfId="25121"/>
    <cellStyle name="Izračun 2 2 4 3 4 8" xfId="25122"/>
    <cellStyle name="Izračun 2 2 4 3 5" xfId="25123"/>
    <cellStyle name="Izračun 2 2 4 3 5 2" xfId="25124"/>
    <cellStyle name="Izračun 2 2 4 3 5 3" xfId="25125"/>
    <cellStyle name="Izračun 2 2 4 3 6" xfId="25126"/>
    <cellStyle name="Izračun 2 2 4 3 6 2" xfId="25127"/>
    <cellStyle name="Izračun 2 2 4 3 6 3" xfId="25128"/>
    <cellStyle name="Izračun 2 2 4 3 7" xfId="25129"/>
    <cellStyle name="Izračun 2 2 4 3 7 2" xfId="25130"/>
    <cellStyle name="Izračun 2 2 4 3 7 3" xfId="25131"/>
    <cellStyle name="Izračun 2 2 4 3 8" xfId="25132"/>
    <cellStyle name="Izračun 2 2 4 3 8 2" xfId="25133"/>
    <cellStyle name="Izračun 2 2 4 3 8 3" xfId="25134"/>
    <cellStyle name="Izračun 2 2 4 3 9" xfId="25135"/>
    <cellStyle name="Izračun 2 2 4 3 9 2" xfId="25136"/>
    <cellStyle name="Izračun 2 2 4 3 9 3" xfId="25137"/>
    <cellStyle name="Izračun 2 2 4 4" xfId="25138"/>
    <cellStyle name="Izračun 2 2 4 4 10" xfId="25139"/>
    <cellStyle name="Izračun 2 2 4 4 10 2" xfId="25140"/>
    <cellStyle name="Izračun 2 2 4 4 10 3" xfId="25141"/>
    <cellStyle name="Izračun 2 2 4 4 11" xfId="25142"/>
    <cellStyle name="Izračun 2 2 4 4 12" xfId="25143"/>
    <cellStyle name="Izračun 2 2 4 4 2" xfId="25144"/>
    <cellStyle name="Izračun 2 2 4 4 2 2" xfId="25145"/>
    <cellStyle name="Izračun 2 2 4 4 2 2 2" xfId="25146"/>
    <cellStyle name="Izračun 2 2 4 4 2 2 3" xfId="25147"/>
    <cellStyle name="Izračun 2 2 4 4 2 3" xfId="25148"/>
    <cellStyle name="Izračun 2 2 4 4 2 3 2" xfId="25149"/>
    <cellStyle name="Izračun 2 2 4 4 2 3 3" xfId="25150"/>
    <cellStyle name="Izračun 2 2 4 4 2 4" xfId="25151"/>
    <cellStyle name="Izračun 2 2 4 4 2 4 2" xfId="25152"/>
    <cellStyle name="Izračun 2 2 4 4 2 4 3" xfId="25153"/>
    <cellStyle name="Izračun 2 2 4 4 2 5" xfId="25154"/>
    <cellStyle name="Izračun 2 2 4 4 2 5 2" xfId="25155"/>
    <cellStyle name="Izračun 2 2 4 4 2 5 3" xfId="25156"/>
    <cellStyle name="Izračun 2 2 4 4 2 6" xfId="25157"/>
    <cellStyle name="Izračun 2 2 4 4 2 6 2" xfId="25158"/>
    <cellStyle name="Izračun 2 2 4 4 2 6 3" xfId="25159"/>
    <cellStyle name="Izračun 2 2 4 4 2 7" xfId="25160"/>
    <cellStyle name="Izračun 2 2 4 4 2 7 2" xfId="25161"/>
    <cellStyle name="Izračun 2 2 4 4 2 7 3" xfId="25162"/>
    <cellStyle name="Izračun 2 2 4 4 2 8" xfId="25163"/>
    <cellStyle name="Izračun 2 2 4 4 2 9" xfId="25164"/>
    <cellStyle name="Izračun 2 2 4 4 3" xfId="25165"/>
    <cellStyle name="Izračun 2 2 4 4 3 2" xfId="25166"/>
    <cellStyle name="Izračun 2 2 4 4 3 2 2" xfId="25167"/>
    <cellStyle name="Izračun 2 2 4 4 3 2 3" xfId="25168"/>
    <cellStyle name="Izračun 2 2 4 4 3 3" xfId="25169"/>
    <cellStyle name="Izračun 2 2 4 4 3 3 2" xfId="25170"/>
    <cellStyle name="Izračun 2 2 4 4 3 3 3" xfId="25171"/>
    <cellStyle name="Izračun 2 2 4 4 3 4" xfId="25172"/>
    <cellStyle name="Izračun 2 2 4 4 3 4 2" xfId="25173"/>
    <cellStyle name="Izračun 2 2 4 4 3 4 3" xfId="25174"/>
    <cellStyle name="Izračun 2 2 4 4 3 5" xfId="25175"/>
    <cellStyle name="Izračun 2 2 4 4 3 5 2" xfId="25176"/>
    <cellStyle name="Izračun 2 2 4 4 3 5 3" xfId="25177"/>
    <cellStyle name="Izračun 2 2 4 4 3 6" xfId="25178"/>
    <cellStyle name="Izračun 2 2 4 4 3 6 2" xfId="25179"/>
    <cellStyle name="Izračun 2 2 4 4 3 6 3" xfId="25180"/>
    <cellStyle name="Izračun 2 2 4 4 3 7" xfId="25181"/>
    <cellStyle name="Izračun 2 2 4 4 3 8" xfId="25182"/>
    <cellStyle name="Izračun 2 2 4 4 4" xfId="25183"/>
    <cellStyle name="Izračun 2 2 4 4 4 2" xfId="25184"/>
    <cellStyle name="Izračun 2 2 4 4 4 2 2" xfId="25185"/>
    <cellStyle name="Izračun 2 2 4 4 4 2 3" xfId="25186"/>
    <cellStyle name="Izračun 2 2 4 4 4 3" xfId="25187"/>
    <cellStyle name="Izračun 2 2 4 4 4 3 2" xfId="25188"/>
    <cellStyle name="Izračun 2 2 4 4 4 3 3" xfId="25189"/>
    <cellStyle name="Izračun 2 2 4 4 4 4" xfId="25190"/>
    <cellStyle name="Izračun 2 2 4 4 4 4 2" xfId="25191"/>
    <cellStyle name="Izračun 2 2 4 4 4 4 3" xfId="25192"/>
    <cellStyle name="Izračun 2 2 4 4 4 5" xfId="25193"/>
    <cellStyle name="Izračun 2 2 4 4 4 5 2" xfId="25194"/>
    <cellStyle name="Izračun 2 2 4 4 4 5 3" xfId="25195"/>
    <cellStyle name="Izračun 2 2 4 4 4 6" xfId="25196"/>
    <cellStyle name="Izračun 2 2 4 4 4 6 2" xfId="25197"/>
    <cellStyle name="Izračun 2 2 4 4 4 6 3" xfId="25198"/>
    <cellStyle name="Izračun 2 2 4 4 4 7" xfId="25199"/>
    <cellStyle name="Izračun 2 2 4 4 4 8" xfId="25200"/>
    <cellStyle name="Izračun 2 2 4 4 5" xfId="25201"/>
    <cellStyle name="Izračun 2 2 4 4 5 2" xfId="25202"/>
    <cellStyle name="Izračun 2 2 4 4 5 3" xfId="25203"/>
    <cellStyle name="Izračun 2 2 4 4 6" xfId="25204"/>
    <cellStyle name="Izračun 2 2 4 4 6 2" xfId="25205"/>
    <cellStyle name="Izračun 2 2 4 4 6 3" xfId="25206"/>
    <cellStyle name="Izračun 2 2 4 4 7" xfId="25207"/>
    <cellStyle name="Izračun 2 2 4 4 7 2" xfId="25208"/>
    <cellStyle name="Izračun 2 2 4 4 7 3" xfId="25209"/>
    <cellStyle name="Izračun 2 2 4 4 8" xfId="25210"/>
    <cellStyle name="Izračun 2 2 4 4 8 2" xfId="25211"/>
    <cellStyle name="Izračun 2 2 4 4 8 3" xfId="25212"/>
    <cellStyle name="Izračun 2 2 4 4 9" xfId="25213"/>
    <cellStyle name="Izračun 2 2 4 4 9 2" xfId="25214"/>
    <cellStyle name="Izračun 2 2 4 4 9 3" xfId="25215"/>
    <cellStyle name="Izračun 2 2 4 5" xfId="25216"/>
    <cellStyle name="Izračun 2 2 4 5 2" xfId="25217"/>
    <cellStyle name="Izračun 2 2 4 5 2 2" xfId="25218"/>
    <cellStyle name="Izračun 2 2 4 5 2 3" xfId="25219"/>
    <cellStyle name="Izračun 2 2 4 5 3" xfId="25220"/>
    <cellStyle name="Izračun 2 2 4 5 3 2" xfId="25221"/>
    <cellStyle name="Izračun 2 2 4 5 3 3" xfId="25222"/>
    <cellStyle name="Izračun 2 2 4 5 4" xfId="25223"/>
    <cellStyle name="Izračun 2 2 4 5 4 2" xfId="25224"/>
    <cellStyle name="Izračun 2 2 4 5 4 3" xfId="25225"/>
    <cellStyle name="Izračun 2 2 4 5 5" xfId="25226"/>
    <cellStyle name="Izračun 2 2 4 5 5 2" xfId="25227"/>
    <cellStyle name="Izračun 2 2 4 5 5 3" xfId="25228"/>
    <cellStyle name="Izračun 2 2 4 5 6" xfId="25229"/>
    <cellStyle name="Izračun 2 2 4 5 6 2" xfId="25230"/>
    <cellStyle name="Izračun 2 2 4 5 6 3" xfId="25231"/>
    <cellStyle name="Izračun 2 2 4 5 7" xfId="25232"/>
    <cellStyle name="Izračun 2 2 4 5 7 2" xfId="25233"/>
    <cellStyle name="Izračun 2 2 4 5 7 3" xfId="25234"/>
    <cellStyle name="Izračun 2 2 4 5 8" xfId="25235"/>
    <cellStyle name="Izračun 2 2 4 5 9" xfId="25236"/>
    <cellStyle name="Izračun 2 2 4 6" xfId="25237"/>
    <cellStyle name="Izračun 2 2 4 6 2" xfId="25238"/>
    <cellStyle name="Izračun 2 2 4 6 2 2" xfId="25239"/>
    <cellStyle name="Izračun 2 2 4 6 2 3" xfId="25240"/>
    <cellStyle name="Izračun 2 2 4 6 3" xfId="25241"/>
    <cellStyle name="Izračun 2 2 4 6 3 2" xfId="25242"/>
    <cellStyle name="Izračun 2 2 4 6 3 3" xfId="25243"/>
    <cellStyle name="Izračun 2 2 4 6 4" xfId="25244"/>
    <cellStyle name="Izračun 2 2 4 6 4 2" xfId="25245"/>
    <cellStyle name="Izračun 2 2 4 6 4 3" xfId="25246"/>
    <cellStyle name="Izračun 2 2 4 6 5" xfId="25247"/>
    <cellStyle name="Izračun 2 2 4 6 5 2" xfId="25248"/>
    <cellStyle name="Izračun 2 2 4 6 5 3" xfId="25249"/>
    <cellStyle name="Izračun 2 2 4 6 6" xfId="25250"/>
    <cellStyle name="Izračun 2 2 4 6 6 2" xfId="25251"/>
    <cellStyle name="Izračun 2 2 4 6 6 3" xfId="25252"/>
    <cellStyle name="Izračun 2 2 4 6 7" xfId="25253"/>
    <cellStyle name="Izračun 2 2 4 6 7 2" xfId="25254"/>
    <cellStyle name="Izračun 2 2 4 6 7 3" xfId="25255"/>
    <cellStyle name="Izračun 2 2 4 6 8" xfId="25256"/>
    <cellStyle name="Izračun 2 2 4 6 9" xfId="25257"/>
    <cellStyle name="Izračun 2 2 4 7" xfId="25258"/>
    <cellStyle name="Izračun 2 2 4 7 2" xfId="25259"/>
    <cellStyle name="Izračun 2 2 4 7 2 2" xfId="25260"/>
    <cellStyle name="Izračun 2 2 4 7 2 3" xfId="25261"/>
    <cellStyle name="Izračun 2 2 4 7 3" xfId="25262"/>
    <cellStyle name="Izračun 2 2 4 7 3 2" xfId="25263"/>
    <cellStyle name="Izračun 2 2 4 7 3 3" xfId="25264"/>
    <cellStyle name="Izračun 2 2 4 7 4" xfId="25265"/>
    <cellStyle name="Izračun 2 2 4 7 4 2" xfId="25266"/>
    <cellStyle name="Izračun 2 2 4 7 4 3" xfId="25267"/>
    <cellStyle name="Izračun 2 2 4 7 5" xfId="25268"/>
    <cellStyle name="Izračun 2 2 4 7 5 2" xfId="25269"/>
    <cellStyle name="Izračun 2 2 4 7 5 3" xfId="25270"/>
    <cellStyle name="Izračun 2 2 4 7 6" xfId="25271"/>
    <cellStyle name="Izračun 2 2 4 7 6 2" xfId="25272"/>
    <cellStyle name="Izračun 2 2 4 7 6 3" xfId="25273"/>
    <cellStyle name="Izračun 2 2 4 7 7" xfId="25274"/>
    <cellStyle name="Izračun 2 2 4 7 7 2" xfId="25275"/>
    <cellStyle name="Izračun 2 2 4 7 7 3" xfId="25276"/>
    <cellStyle name="Izračun 2 2 4 7 8" xfId="25277"/>
    <cellStyle name="Izračun 2 2 4 7 9" xfId="25278"/>
    <cellStyle name="Izračun 2 2 4 8" xfId="25279"/>
    <cellStyle name="Izračun 2 2 4 8 2" xfId="25280"/>
    <cellStyle name="Izračun 2 2 4 8 2 2" xfId="25281"/>
    <cellStyle name="Izračun 2 2 4 8 2 3" xfId="25282"/>
    <cellStyle name="Izračun 2 2 4 8 3" xfId="25283"/>
    <cellStyle name="Izračun 2 2 4 8 3 2" xfId="25284"/>
    <cellStyle name="Izračun 2 2 4 8 3 3" xfId="25285"/>
    <cellStyle name="Izračun 2 2 4 8 4" xfId="25286"/>
    <cellStyle name="Izračun 2 2 4 8 4 2" xfId="25287"/>
    <cellStyle name="Izračun 2 2 4 8 4 3" xfId="25288"/>
    <cellStyle name="Izračun 2 2 4 8 5" xfId="25289"/>
    <cellStyle name="Izračun 2 2 4 8 6" xfId="25290"/>
    <cellStyle name="Izračun 2 2 4 9" xfId="25291"/>
    <cellStyle name="Izračun 2 2 4 9 2" xfId="25292"/>
    <cellStyle name="Izračun 2 2 4 9 3" xfId="25293"/>
    <cellStyle name="Izračun 2 2 5" xfId="25294"/>
    <cellStyle name="Izračun 2 2 5 2" xfId="25295"/>
    <cellStyle name="Izračun 2 2 5 2 2" xfId="25296"/>
    <cellStyle name="Izračun 2 2 5 2 3" xfId="25297"/>
    <cellStyle name="Izračun 2 2 5 3" xfId="25298"/>
    <cellStyle name="Izračun 2 2 5 3 2" xfId="25299"/>
    <cellStyle name="Izračun 2 2 5 3 3" xfId="25300"/>
    <cellStyle name="Izračun 2 2 5 4" xfId="25301"/>
    <cellStyle name="Izračun 2 2 5 4 2" xfId="25302"/>
    <cellStyle name="Izračun 2 2 5 4 3" xfId="25303"/>
    <cellStyle name="Izračun 2 2 5 5" xfId="25304"/>
    <cellStyle name="Izračun 2 2 5 6" xfId="25305"/>
    <cellStyle name="Izračun 2 2 6" xfId="25306"/>
    <cellStyle name="Izračun 2 2 6 2" xfId="25307"/>
    <cellStyle name="Izračun 2 2 6 3" xfId="25308"/>
    <cellStyle name="Izračun 2 2 7" xfId="25309"/>
    <cellStyle name="Izračun 2 2 8" xfId="25310"/>
    <cellStyle name="Izračun 2 3" xfId="495"/>
    <cellStyle name="Izračun 2 3 2" xfId="25311"/>
    <cellStyle name="Izračun 2 3 2 10" xfId="25312"/>
    <cellStyle name="Izračun 2 3 2 10 2" xfId="25313"/>
    <cellStyle name="Izračun 2 3 2 10 3" xfId="25314"/>
    <cellStyle name="Izračun 2 3 2 11" xfId="25315"/>
    <cellStyle name="Izračun 2 3 2 11 2" xfId="25316"/>
    <cellStyle name="Izračun 2 3 2 11 3" xfId="25317"/>
    <cellStyle name="Izračun 2 3 2 12" xfId="25318"/>
    <cellStyle name="Izračun 2 3 2 12 2" xfId="25319"/>
    <cellStyle name="Izračun 2 3 2 12 3" xfId="25320"/>
    <cellStyle name="Izračun 2 3 2 13" xfId="25321"/>
    <cellStyle name="Izračun 2 3 2 13 2" xfId="25322"/>
    <cellStyle name="Izračun 2 3 2 13 3" xfId="25323"/>
    <cellStyle name="Izračun 2 3 2 14" xfId="25324"/>
    <cellStyle name="Izračun 2 3 2 15" xfId="25325"/>
    <cellStyle name="Izračun 2 3 2 2" xfId="25326"/>
    <cellStyle name="Izračun 2 3 2 2 10" xfId="25327"/>
    <cellStyle name="Izračun 2 3 2 2 10 2" xfId="25328"/>
    <cellStyle name="Izračun 2 3 2 2 10 3" xfId="25329"/>
    <cellStyle name="Izračun 2 3 2 2 11" xfId="25330"/>
    <cellStyle name="Izračun 2 3 2 2 12" xfId="25331"/>
    <cellStyle name="Izračun 2 3 2 2 2" xfId="25332"/>
    <cellStyle name="Izračun 2 3 2 2 2 2" xfId="25333"/>
    <cellStyle name="Izračun 2 3 2 2 2 2 2" xfId="25334"/>
    <cellStyle name="Izračun 2 3 2 2 2 2 3" xfId="25335"/>
    <cellStyle name="Izračun 2 3 2 2 2 3" xfId="25336"/>
    <cellStyle name="Izračun 2 3 2 2 2 3 2" xfId="25337"/>
    <cellStyle name="Izračun 2 3 2 2 2 3 3" xfId="25338"/>
    <cellStyle name="Izračun 2 3 2 2 2 4" xfId="25339"/>
    <cellStyle name="Izračun 2 3 2 2 2 4 2" xfId="25340"/>
    <cellStyle name="Izračun 2 3 2 2 2 4 3" xfId="25341"/>
    <cellStyle name="Izračun 2 3 2 2 2 5" xfId="25342"/>
    <cellStyle name="Izračun 2 3 2 2 2 5 2" xfId="25343"/>
    <cellStyle name="Izračun 2 3 2 2 2 5 3" xfId="25344"/>
    <cellStyle name="Izračun 2 3 2 2 2 6" xfId="25345"/>
    <cellStyle name="Izračun 2 3 2 2 2 6 2" xfId="25346"/>
    <cellStyle name="Izračun 2 3 2 2 2 6 3" xfId="25347"/>
    <cellStyle name="Izračun 2 3 2 2 2 7" xfId="25348"/>
    <cellStyle name="Izračun 2 3 2 2 2 7 2" xfId="25349"/>
    <cellStyle name="Izračun 2 3 2 2 2 7 3" xfId="25350"/>
    <cellStyle name="Izračun 2 3 2 2 2 8" xfId="25351"/>
    <cellStyle name="Izračun 2 3 2 2 2 9" xfId="25352"/>
    <cellStyle name="Izračun 2 3 2 2 3" xfId="25353"/>
    <cellStyle name="Izračun 2 3 2 2 3 2" xfId="25354"/>
    <cellStyle name="Izračun 2 3 2 2 3 2 2" xfId="25355"/>
    <cellStyle name="Izračun 2 3 2 2 3 2 3" xfId="25356"/>
    <cellStyle name="Izračun 2 3 2 2 3 3" xfId="25357"/>
    <cellStyle name="Izračun 2 3 2 2 3 3 2" xfId="25358"/>
    <cellStyle name="Izračun 2 3 2 2 3 3 3" xfId="25359"/>
    <cellStyle name="Izračun 2 3 2 2 3 4" xfId="25360"/>
    <cellStyle name="Izračun 2 3 2 2 3 4 2" xfId="25361"/>
    <cellStyle name="Izračun 2 3 2 2 3 4 3" xfId="25362"/>
    <cellStyle name="Izračun 2 3 2 2 3 5" xfId="25363"/>
    <cellStyle name="Izračun 2 3 2 2 3 5 2" xfId="25364"/>
    <cellStyle name="Izračun 2 3 2 2 3 5 3" xfId="25365"/>
    <cellStyle name="Izračun 2 3 2 2 3 6" xfId="25366"/>
    <cellStyle name="Izračun 2 3 2 2 3 6 2" xfId="25367"/>
    <cellStyle name="Izračun 2 3 2 2 3 6 3" xfId="25368"/>
    <cellStyle name="Izračun 2 3 2 2 3 7" xfId="25369"/>
    <cellStyle name="Izračun 2 3 2 2 3 8" xfId="25370"/>
    <cellStyle name="Izračun 2 3 2 2 4" xfId="25371"/>
    <cellStyle name="Izračun 2 3 2 2 4 2" xfId="25372"/>
    <cellStyle name="Izračun 2 3 2 2 4 2 2" xfId="25373"/>
    <cellStyle name="Izračun 2 3 2 2 4 2 3" xfId="25374"/>
    <cellStyle name="Izračun 2 3 2 2 4 3" xfId="25375"/>
    <cellStyle name="Izračun 2 3 2 2 4 3 2" xfId="25376"/>
    <cellStyle name="Izračun 2 3 2 2 4 3 3" xfId="25377"/>
    <cellStyle name="Izračun 2 3 2 2 4 4" xfId="25378"/>
    <cellStyle name="Izračun 2 3 2 2 4 4 2" xfId="25379"/>
    <cellStyle name="Izračun 2 3 2 2 4 4 3" xfId="25380"/>
    <cellStyle name="Izračun 2 3 2 2 4 5" xfId="25381"/>
    <cellStyle name="Izračun 2 3 2 2 4 5 2" xfId="25382"/>
    <cellStyle name="Izračun 2 3 2 2 4 5 3" xfId="25383"/>
    <cellStyle name="Izračun 2 3 2 2 4 6" xfId="25384"/>
    <cellStyle name="Izračun 2 3 2 2 4 6 2" xfId="25385"/>
    <cellStyle name="Izračun 2 3 2 2 4 6 3" xfId="25386"/>
    <cellStyle name="Izračun 2 3 2 2 4 7" xfId="25387"/>
    <cellStyle name="Izračun 2 3 2 2 4 8" xfId="25388"/>
    <cellStyle name="Izračun 2 3 2 2 5" xfId="25389"/>
    <cellStyle name="Izračun 2 3 2 2 5 2" xfId="25390"/>
    <cellStyle name="Izračun 2 3 2 2 5 3" xfId="25391"/>
    <cellStyle name="Izračun 2 3 2 2 6" xfId="25392"/>
    <cellStyle name="Izračun 2 3 2 2 6 2" xfId="25393"/>
    <cellStyle name="Izračun 2 3 2 2 6 3" xfId="25394"/>
    <cellStyle name="Izračun 2 3 2 2 7" xfId="25395"/>
    <cellStyle name="Izračun 2 3 2 2 7 2" xfId="25396"/>
    <cellStyle name="Izračun 2 3 2 2 7 3" xfId="25397"/>
    <cellStyle name="Izračun 2 3 2 2 8" xfId="25398"/>
    <cellStyle name="Izračun 2 3 2 2 8 2" xfId="25399"/>
    <cellStyle name="Izračun 2 3 2 2 8 3" xfId="25400"/>
    <cellStyle name="Izračun 2 3 2 2 9" xfId="25401"/>
    <cellStyle name="Izračun 2 3 2 2 9 2" xfId="25402"/>
    <cellStyle name="Izračun 2 3 2 2 9 3" xfId="25403"/>
    <cellStyle name="Izračun 2 3 2 3" xfId="25404"/>
    <cellStyle name="Izračun 2 3 2 3 10" xfId="25405"/>
    <cellStyle name="Izračun 2 3 2 3 10 2" xfId="25406"/>
    <cellStyle name="Izračun 2 3 2 3 10 3" xfId="25407"/>
    <cellStyle name="Izračun 2 3 2 3 11" xfId="25408"/>
    <cellStyle name="Izračun 2 3 2 3 12" xfId="25409"/>
    <cellStyle name="Izračun 2 3 2 3 2" xfId="25410"/>
    <cellStyle name="Izračun 2 3 2 3 2 2" xfId="25411"/>
    <cellStyle name="Izračun 2 3 2 3 2 2 2" xfId="25412"/>
    <cellStyle name="Izračun 2 3 2 3 2 2 3" xfId="25413"/>
    <cellStyle name="Izračun 2 3 2 3 2 3" xfId="25414"/>
    <cellStyle name="Izračun 2 3 2 3 2 3 2" xfId="25415"/>
    <cellStyle name="Izračun 2 3 2 3 2 3 3" xfId="25416"/>
    <cellStyle name="Izračun 2 3 2 3 2 4" xfId="25417"/>
    <cellStyle name="Izračun 2 3 2 3 2 4 2" xfId="25418"/>
    <cellStyle name="Izračun 2 3 2 3 2 4 3" xfId="25419"/>
    <cellStyle name="Izračun 2 3 2 3 2 5" xfId="25420"/>
    <cellStyle name="Izračun 2 3 2 3 2 5 2" xfId="25421"/>
    <cellStyle name="Izračun 2 3 2 3 2 5 3" xfId="25422"/>
    <cellStyle name="Izračun 2 3 2 3 2 6" xfId="25423"/>
    <cellStyle name="Izračun 2 3 2 3 2 6 2" xfId="25424"/>
    <cellStyle name="Izračun 2 3 2 3 2 6 3" xfId="25425"/>
    <cellStyle name="Izračun 2 3 2 3 2 7" xfId="25426"/>
    <cellStyle name="Izračun 2 3 2 3 2 7 2" xfId="25427"/>
    <cellStyle name="Izračun 2 3 2 3 2 7 3" xfId="25428"/>
    <cellStyle name="Izračun 2 3 2 3 2 8" xfId="25429"/>
    <cellStyle name="Izračun 2 3 2 3 2 9" xfId="25430"/>
    <cellStyle name="Izračun 2 3 2 3 3" xfId="25431"/>
    <cellStyle name="Izračun 2 3 2 3 3 2" xfId="25432"/>
    <cellStyle name="Izračun 2 3 2 3 3 2 2" xfId="25433"/>
    <cellStyle name="Izračun 2 3 2 3 3 2 3" xfId="25434"/>
    <cellStyle name="Izračun 2 3 2 3 3 3" xfId="25435"/>
    <cellStyle name="Izračun 2 3 2 3 3 3 2" xfId="25436"/>
    <cellStyle name="Izračun 2 3 2 3 3 3 3" xfId="25437"/>
    <cellStyle name="Izračun 2 3 2 3 3 4" xfId="25438"/>
    <cellStyle name="Izračun 2 3 2 3 3 4 2" xfId="25439"/>
    <cellStyle name="Izračun 2 3 2 3 3 4 3" xfId="25440"/>
    <cellStyle name="Izračun 2 3 2 3 3 5" xfId="25441"/>
    <cellStyle name="Izračun 2 3 2 3 3 5 2" xfId="25442"/>
    <cellStyle name="Izračun 2 3 2 3 3 5 3" xfId="25443"/>
    <cellStyle name="Izračun 2 3 2 3 3 6" xfId="25444"/>
    <cellStyle name="Izračun 2 3 2 3 3 6 2" xfId="25445"/>
    <cellStyle name="Izračun 2 3 2 3 3 6 3" xfId="25446"/>
    <cellStyle name="Izračun 2 3 2 3 3 7" xfId="25447"/>
    <cellStyle name="Izračun 2 3 2 3 3 8" xfId="25448"/>
    <cellStyle name="Izračun 2 3 2 3 4" xfId="25449"/>
    <cellStyle name="Izračun 2 3 2 3 4 2" xfId="25450"/>
    <cellStyle name="Izračun 2 3 2 3 4 2 2" xfId="25451"/>
    <cellStyle name="Izračun 2 3 2 3 4 2 3" xfId="25452"/>
    <cellStyle name="Izračun 2 3 2 3 4 3" xfId="25453"/>
    <cellStyle name="Izračun 2 3 2 3 4 3 2" xfId="25454"/>
    <cellStyle name="Izračun 2 3 2 3 4 3 3" xfId="25455"/>
    <cellStyle name="Izračun 2 3 2 3 4 4" xfId="25456"/>
    <cellStyle name="Izračun 2 3 2 3 4 4 2" xfId="25457"/>
    <cellStyle name="Izračun 2 3 2 3 4 4 3" xfId="25458"/>
    <cellStyle name="Izračun 2 3 2 3 4 5" xfId="25459"/>
    <cellStyle name="Izračun 2 3 2 3 4 5 2" xfId="25460"/>
    <cellStyle name="Izračun 2 3 2 3 4 5 3" xfId="25461"/>
    <cellStyle name="Izračun 2 3 2 3 4 6" xfId="25462"/>
    <cellStyle name="Izračun 2 3 2 3 4 6 2" xfId="25463"/>
    <cellStyle name="Izračun 2 3 2 3 4 6 3" xfId="25464"/>
    <cellStyle name="Izračun 2 3 2 3 4 7" xfId="25465"/>
    <cellStyle name="Izračun 2 3 2 3 4 8" xfId="25466"/>
    <cellStyle name="Izračun 2 3 2 3 5" xfId="25467"/>
    <cellStyle name="Izračun 2 3 2 3 5 2" xfId="25468"/>
    <cellStyle name="Izračun 2 3 2 3 5 3" xfId="25469"/>
    <cellStyle name="Izračun 2 3 2 3 6" xfId="25470"/>
    <cellStyle name="Izračun 2 3 2 3 6 2" xfId="25471"/>
    <cellStyle name="Izračun 2 3 2 3 6 3" xfId="25472"/>
    <cellStyle name="Izračun 2 3 2 3 7" xfId="25473"/>
    <cellStyle name="Izračun 2 3 2 3 7 2" xfId="25474"/>
    <cellStyle name="Izračun 2 3 2 3 7 3" xfId="25475"/>
    <cellStyle name="Izračun 2 3 2 3 8" xfId="25476"/>
    <cellStyle name="Izračun 2 3 2 3 8 2" xfId="25477"/>
    <cellStyle name="Izračun 2 3 2 3 8 3" xfId="25478"/>
    <cellStyle name="Izračun 2 3 2 3 9" xfId="25479"/>
    <cellStyle name="Izračun 2 3 2 3 9 2" xfId="25480"/>
    <cellStyle name="Izračun 2 3 2 3 9 3" xfId="25481"/>
    <cellStyle name="Izračun 2 3 2 4" xfId="25482"/>
    <cellStyle name="Izračun 2 3 2 4 10" xfId="25483"/>
    <cellStyle name="Izračun 2 3 2 4 10 2" xfId="25484"/>
    <cellStyle name="Izračun 2 3 2 4 10 3" xfId="25485"/>
    <cellStyle name="Izračun 2 3 2 4 11" xfId="25486"/>
    <cellStyle name="Izračun 2 3 2 4 12" xfId="25487"/>
    <cellStyle name="Izračun 2 3 2 4 2" xfId="25488"/>
    <cellStyle name="Izračun 2 3 2 4 2 2" xfId="25489"/>
    <cellStyle name="Izračun 2 3 2 4 2 2 2" xfId="25490"/>
    <cellStyle name="Izračun 2 3 2 4 2 2 3" xfId="25491"/>
    <cellStyle name="Izračun 2 3 2 4 2 3" xfId="25492"/>
    <cellStyle name="Izračun 2 3 2 4 2 3 2" xfId="25493"/>
    <cellStyle name="Izračun 2 3 2 4 2 3 3" xfId="25494"/>
    <cellStyle name="Izračun 2 3 2 4 2 4" xfId="25495"/>
    <cellStyle name="Izračun 2 3 2 4 2 4 2" xfId="25496"/>
    <cellStyle name="Izračun 2 3 2 4 2 4 3" xfId="25497"/>
    <cellStyle name="Izračun 2 3 2 4 2 5" xfId="25498"/>
    <cellStyle name="Izračun 2 3 2 4 2 5 2" xfId="25499"/>
    <cellStyle name="Izračun 2 3 2 4 2 5 3" xfId="25500"/>
    <cellStyle name="Izračun 2 3 2 4 2 6" xfId="25501"/>
    <cellStyle name="Izračun 2 3 2 4 2 6 2" xfId="25502"/>
    <cellStyle name="Izračun 2 3 2 4 2 6 3" xfId="25503"/>
    <cellStyle name="Izračun 2 3 2 4 2 7" xfId="25504"/>
    <cellStyle name="Izračun 2 3 2 4 2 7 2" xfId="25505"/>
    <cellStyle name="Izračun 2 3 2 4 2 7 3" xfId="25506"/>
    <cellStyle name="Izračun 2 3 2 4 2 8" xfId="25507"/>
    <cellStyle name="Izračun 2 3 2 4 2 9" xfId="25508"/>
    <cellStyle name="Izračun 2 3 2 4 3" xfId="25509"/>
    <cellStyle name="Izračun 2 3 2 4 3 2" xfId="25510"/>
    <cellStyle name="Izračun 2 3 2 4 3 2 2" xfId="25511"/>
    <cellStyle name="Izračun 2 3 2 4 3 2 3" xfId="25512"/>
    <cellStyle name="Izračun 2 3 2 4 3 3" xfId="25513"/>
    <cellStyle name="Izračun 2 3 2 4 3 3 2" xfId="25514"/>
    <cellStyle name="Izračun 2 3 2 4 3 3 3" xfId="25515"/>
    <cellStyle name="Izračun 2 3 2 4 3 4" xfId="25516"/>
    <cellStyle name="Izračun 2 3 2 4 3 4 2" xfId="25517"/>
    <cellStyle name="Izračun 2 3 2 4 3 4 3" xfId="25518"/>
    <cellStyle name="Izračun 2 3 2 4 3 5" xfId="25519"/>
    <cellStyle name="Izračun 2 3 2 4 3 5 2" xfId="25520"/>
    <cellStyle name="Izračun 2 3 2 4 3 5 3" xfId="25521"/>
    <cellStyle name="Izračun 2 3 2 4 3 6" xfId="25522"/>
    <cellStyle name="Izračun 2 3 2 4 3 6 2" xfId="25523"/>
    <cellStyle name="Izračun 2 3 2 4 3 6 3" xfId="25524"/>
    <cellStyle name="Izračun 2 3 2 4 3 7" xfId="25525"/>
    <cellStyle name="Izračun 2 3 2 4 3 8" xfId="25526"/>
    <cellStyle name="Izračun 2 3 2 4 4" xfId="25527"/>
    <cellStyle name="Izračun 2 3 2 4 4 2" xfId="25528"/>
    <cellStyle name="Izračun 2 3 2 4 4 2 2" xfId="25529"/>
    <cellStyle name="Izračun 2 3 2 4 4 2 3" xfId="25530"/>
    <cellStyle name="Izračun 2 3 2 4 4 3" xfId="25531"/>
    <cellStyle name="Izračun 2 3 2 4 4 3 2" xfId="25532"/>
    <cellStyle name="Izračun 2 3 2 4 4 3 3" xfId="25533"/>
    <cellStyle name="Izračun 2 3 2 4 4 4" xfId="25534"/>
    <cellStyle name="Izračun 2 3 2 4 4 4 2" xfId="25535"/>
    <cellStyle name="Izračun 2 3 2 4 4 4 3" xfId="25536"/>
    <cellStyle name="Izračun 2 3 2 4 4 5" xfId="25537"/>
    <cellStyle name="Izračun 2 3 2 4 4 5 2" xfId="25538"/>
    <cellStyle name="Izračun 2 3 2 4 4 5 3" xfId="25539"/>
    <cellStyle name="Izračun 2 3 2 4 4 6" xfId="25540"/>
    <cellStyle name="Izračun 2 3 2 4 4 6 2" xfId="25541"/>
    <cellStyle name="Izračun 2 3 2 4 4 6 3" xfId="25542"/>
    <cellStyle name="Izračun 2 3 2 4 4 7" xfId="25543"/>
    <cellStyle name="Izračun 2 3 2 4 4 8" xfId="25544"/>
    <cellStyle name="Izračun 2 3 2 4 5" xfId="25545"/>
    <cellStyle name="Izračun 2 3 2 4 5 2" xfId="25546"/>
    <cellStyle name="Izračun 2 3 2 4 5 3" xfId="25547"/>
    <cellStyle name="Izračun 2 3 2 4 6" xfId="25548"/>
    <cellStyle name="Izračun 2 3 2 4 6 2" xfId="25549"/>
    <cellStyle name="Izračun 2 3 2 4 6 3" xfId="25550"/>
    <cellStyle name="Izračun 2 3 2 4 7" xfId="25551"/>
    <cellStyle name="Izračun 2 3 2 4 7 2" xfId="25552"/>
    <cellStyle name="Izračun 2 3 2 4 7 3" xfId="25553"/>
    <cellStyle name="Izračun 2 3 2 4 8" xfId="25554"/>
    <cellStyle name="Izračun 2 3 2 4 8 2" xfId="25555"/>
    <cellStyle name="Izračun 2 3 2 4 8 3" xfId="25556"/>
    <cellStyle name="Izračun 2 3 2 4 9" xfId="25557"/>
    <cellStyle name="Izračun 2 3 2 4 9 2" xfId="25558"/>
    <cellStyle name="Izračun 2 3 2 4 9 3" xfId="25559"/>
    <cellStyle name="Izračun 2 3 2 5" xfId="25560"/>
    <cellStyle name="Izračun 2 3 2 5 2" xfId="25561"/>
    <cellStyle name="Izračun 2 3 2 5 2 2" xfId="25562"/>
    <cellStyle name="Izračun 2 3 2 5 2 3" xfId="25563"/>
    <cellStyle name="Izračun 2 3 2 5 3" xfId="25564"/>
    <cellStyle name="Izračun 2 3 2 5 3 2" xfId="25565"/>
    <cellStyle name="Izračun 2 3 2 5 3 3" xfId="25566"/>
    <cellStyle name="Izračun 2 3 2 5 4" xfId="25567"/>
    <cellStyle name="Izračun 2 3 2 5 4 2" xfId="25568"/>
    <cellStyle name="Izračun 2 3 2 5 4 3" xfId="25569"/>
    <cellStyle name="Izračun 2 3 2 5 5" xfId="25570"/>
    <cellStyle name="Izračun 2 3 2 5 5 2" xfId="25571"/>
    <cellStyle name="Izračun 2 3 2 5 5 3" xfId="25572"/>
    <cellStyle name="Izračun 2 3 2 5 6" xfId="25573"/>
    <cellStyle name="Izračun 2 3 2 5 6 2" xfId="25574"/>
    <cellStyle name="Izračun 2 3 2 5 6 3" xfId="25575"/>
    <cellStyle name="Izračun 2 3 2 5 7" xfId="25576"/>
    <cellStyle name="Izračun 2 3 2 5 7 2" xfId="25577"/>
    <cellStyle name="Izračun 2 3 2 5 7 3" xfId="25578"/>
    <cellStyle name="Izračun 2 3 2 5 8" xfId="25579"/>
    <cellStyle name="Izračun 2 3 2 5 9" xfId="25580"/>
    <cellStyle name="Izračun 2 3 2 6" xfId="25581"/>
    <cellStyle name="Izračun 2 3 2 6 2" xfId="25582"/>
    <cellStyle name="Izračun 2 3 2 6 2 2" xfId="25583"/>
    <cellStyle name="Izračun 2 3 2 6 2 3" xfId="25584"/>
    <cellStyle name="Izračun 2 3 2 6 3" xfId="25585"/>
    <cellStyle name="Izračun 2 3 2 6 3 2" xfId="25586"/>
    <cellStyle name="Izračun 2 3 2 6 3 3" xfId="25587"/>
    <cellStyle name="Izračun 2 3 2 6 4" xfId="25588"/>
    <cellStyle name="Izračun 2 3 2 6 4 2" xfId="25589"/>
    <cellStyle name="Izračun 2 3 2 6 4 3" xfId="25590"/>
    <cellStyle name="Izračun 2 3 2 6 5" xfId="25591"/>
    <cellStyle name="Izračun 2 3 2 6 5 2" xfId="25592"/>
    <cellStyle name="Izračun 2 3 2 6 5 3" xfId="25593"/>
    <cellStyle name="Izračun 2 3 2 6 6" xfId="25594"/>
    <cellStyle name="Izračun 2 3 2 6 6 2" xfId="25595"/>
    <cellStyle name="Izračun 2 3 2 6 6 3" xfId="25596"/>
    <cellStyle name="Izračun 2 3 2 6 7" xfId="25597"/>
    <cellStyle name="Izračun 2 3 2 6 7 2" xfId="25598"/>
    <cellStyle name="Izračun 2 3 2 6 7 3" xfId="25599"/>
    <cellStyle name="Izračun 2 3 2 6 8" xfId="25600"/>
    <cellStyle name="Izračun 2 3 2 6 9" xfId="25601"/>
    <cellStyle name="Izračun 2 3 2 7" xfId="25602"/>
    <cellStyle name="Izračun 2 3 2 7 2" xfId="25603"/>
    <cellStyle name="Izračun 2 3 2 7 2 2" xfId="25604"/>
    <cellStyle name="Izračun 2 3 2 7 2 3" xfId="25605"/>
    <cellStyle name="Izračun 2 3 2 7 3" xfId="25606"/>
    <cellStyle name="Izračun 2 3 2 7 3 2" xfId="25607"/>
    <cellStyle name="Izračun 2 3 2 7 3 3" xfId="25608"/>
    <cellStyle name="Izračun 2 3 2 7 4" xfId="25609"/>
    <cellStyle name="Izračun 2 3 2 7 4 2" xfId="25610"/>
    <cellStyle name="Izračun 2 3 2 7 4 3" xfId="25611"/>
    <cellStyle name="Izračun 2 3 2 7 5" xfId="25612"/>
    <cellStyle name="Izračun 2 3 2 7 5 2" xfId="25613"/>
    <cellStyle name="Izračun 2 3 2 7 5 3" xfId="25614"/>
    <cellStyle name="Izračun 2 3 2 7 6" xfId="25615"/>
    <cellStyle name="Izračun 2 3 2 7 6 2" xfId="25616"/>
    <cellStyle name="Izračun 2 3 2 7 6 3" xfId="25617"/>
    <cellStyle name="Izračun 2 3 2 7 7" xfId="25618"/>
    <cellStyle name="Izračun 2 3 2 7 7 2" xfId="25619"/>
    <cellStyle name="Izračun 2 3 2 7 7 3" xfId="25620"/>
    <cellStyle name="Izračun 2 3 2 7 8" xfId="25621"/>
    <cellStyle name="Izračun 2 3 2 7 9" xfId="25622"/>
    <cellStyle name="Izračun 2 3 2 8" xfId="25623"/>
    <cellStyle name="Izračun 2 3 2 8 2" xfId="25624"/>
    <cellStyle name="Izračun 2 3 2 8 2 2" xfId="25625"/>
    <cellStyle name="Izračun 2 3 2 8 2 3" xfId="25626"/>
    <cellStyle name="Izračun 2 3 2 8 3" xfId="25627"/>
    <cellStyle name="Izračun 2 3 2 8 3 2" xfId="25628"/>
    <cellStyle name="Izračun 2 3 2 8 3 3" xfId="25629"/>
    <cellStyle name="Izračun 2 3 2 8 4" xfId="25630"/>
    <cellStyle name="Izračun 2 3 2 8 4 2" xfId="25631"/>
    <cellStyle name="Izračun 2 3 2 8 4 3" xfId="25632"/>
    <cellStyle name="Izračun 2 3 2 8 5" xfId="25633"/>
    <cellStyle name="Izračun 2 3 2 8 6" xfId="25634"/>
    <cellStyle name="Izračun 2 3 2 9" xfId="25635"/>
    <cellStyle name="Izračun 2 3 2 9 2" xfId="25636"/>
    <cellStyle name="Izračun 2 3 2 9 3" xfId="25637"/>
    <cellStyle name="Izračun 2 3 3" xfId="25638"/>
    <cellStyle name="Izračun 2 3 3 2" xfId="25639"/>
    <cellStyle name="Izračun 2 3 3 2 2" xfId="25640"/>
    <cellStyle name="Izračun 2 3 3 2 3" xfId="25641"/>
    <cellStyle name="Izračun 2 3 3 3" xfId="25642"/>
    <cellStyle name="Izračun 2 3 3 3 2" xfId="25643"/>
    <cellStyle name="Izračun 2 3 3 3 3" xfId="25644"/>
    <cellStyle name="Izračun 2 3 3 4" xfId="25645"/>
    <cellStyle name="Izračun 2 3 3 4 2" xfId="25646"/>
    <cellStyle name="Izračun 2 3 3 4 3" xfId="25647"/>
    <cellStyle name="Izračun 2 3 3 5" xfId="25648"/>
    <cellStyle name="Izračun 2 3 3 6" xfId="25649"/>
    <cellStyle name="Izračun 2 3 4" xfId="25650"/>
    <cellStyle name="Izračun 2 3 4 2" xfId="25651"/>
    <cellStyle name="Izračun 2 3 4 3" xfId="25652"/>
    <cellStyle name="Izračun 2 3 5" xfId="25653"/>
    <cellStyle name="Izračun 2 3 6" xfId="25654"/>
    <cellStyle name="Izračun 2 4" xfId="25655"/>
    <cellStyle name="Izračun 2 4 10" xfId="25656"/>
    <cellStyle name="Izračun 2 4 10 2" xfId="25657"/>
    <cellStyle name="Izračun 2 4 10 3" xfId="25658"/>
    <cellStyle name="Izračun 2 4 11" xfId="25659"/>
    <cellStyle name="Izračun 2 4 11 2" xfId="25660"/>
    <cellStyle name="Izračun 2 4 11 3" xfId="25661"/>
    <cellStyle name="Izračun 2 4 12" xfId="25662"/>
    <cellStyle name="Izračun 2 4 12 2" xfId="25663"/>
    <cellStyle name="Izračun 2 4 12 3" xfId="25664"/>
    <cellStyle name="Izračun 2 4 13" xfId="25665"/>
    <cellStyle name="Izračun 2 4 13 2" xfId="25666"/>
    <cellStyle name="Izračun 2 4 13 3" xfId="25667"/>
    <cellStyle name="Izračun 2 4 14" xfId="25668"/>
    <cellStyle name="Izračun 2 4 15" xfId="25669"/>
    <cellStyle name="Izračun 2 4 2" xfId="25670"/>
    <cellStyle name="Izračun 2 4 2 10" xfId="25671"/>
    <cellStyle name="Izračun 2 4 2 10 2" xfId="25672"/>
    <cellStyle name="Izračun 2 4 2 10 3" xfId="25673"/>
    <cellStyle name="Izračun 2 4 2 11" xfId="25674"/>
    <cellStyle name="Izračun 2 4 2 12" xfId="25675"/>
    <cellStyle name="Izračun 2 4 2 2" xfId="25676"/>
    <cellStyle name="Izračun 2 4 2 2 2" xfId="25677"/>
    <cellStyle name="Izračun 2 4 2 2 2 2" xfId="25678"/>
    <cellStyle name="Izračun 2 4 2 2 2 3" xfId="25679"/>
    <cellStyle name="Izračun 2 4 2 2 3" xfId="25680"/>
    <cellStyle name="Izračun 2 4 2 2 3 2" xfId="25681"/>
    <cellStyle name="Izračun 2 4 2 2 3 3" xfId="25682"/>
    <cellStyle name="Izračun 2 4 2 2 4" xfId="25683"/>
    <cellStyle name="Izračun 2 4 2 2 4 2" xfId="25684"/>
    <cellStyle name="Izračun 2 4 2 2 4 3" xfId="25685"/>
    <cellStyle name="Izračun 2 4 2 2 5" xfId="25686"/>
    <cellStyle name="Izračun 2 4 2 2 5 2" xfId="25687"/>
    <cellStyle name="Izračun 2 4 2 2 5 3" xfId="25688"/>
    <cellStyle name="Izračun 2 4 2 2 6" xfId="25689"/>
    <cellStyle name="Izračun 2 4 2 2 6 2" xfId="25690"/>
    <cellStyle name="Izračun 2 4 2 2 6 3" xfId="25691"/>
    <cellStyle name="Izračun 2 4 2 2 7" xfId="25692"/>
    <cellStyle name="Izračun 2 4 2 2 7 2" xfId="25693"/>
    <cellStyle name="Izračun 2 4 2 2 7 3" xfId="25694"/>
    <cellStyle name="Izračun 2 4 2 2 8" xfId="25695"/>
    <cellStyle name="Izračun 2 4 2 2 9" xfId="25696"/>
    <cellStyle name="Izračun 2 4 2 3" xfId="25697"/>
    <cellStyle name="Izračun 2 4 2 3 2" xfId="25698"/>
    <cellStyle name="Izračun 2 4 2 3 2 2" xfId="25699"/>
    <cellStyle name="Izračun 2 4 2 3 2 3" xfId="25700"/>
    <cellStyle name="Izračun 2 4 2 3 3" xfId="25701"/>
    <cellStyle name="Izračun 2 4 2 3 3 2" xfId="25702"/>
    <cellStyle name="Izračun 2 4 2 3 3 3" xfId="25703"/>
    <cellStyle name="Izračun 2 4 2 3 4" xfId="25704"/>
    <cellStyle name="Izračun 2 4 2 3 4 2" xfId="25705"/>
    <cellStyle name="Izračun 2 4 2 3 4 3" xfId="25706"/>
    <cellStyle name="Izračun 2 4 2 3 5" xfId="25707"/>
    <cellStyle name="Izračun 2 4 2 3 5 2" xfId="25708"/>
    <cellStyle name="Izračun 2 4 2 3 5 3" xfId="25709"/>
    <cellStyle name="Izračun 2 4 2 3 6" xfId="25710"/>
    <cellStyle name="Izračun 2 4 2 3 6 2" xfId="25711"/>
    <cellStyle name="Izračun 2 4 2 3 6 3" xfId="25712"/>
    <cellStyle name="Izračun 2 4 2 3 7" xfId="25713"/>
    <cellStyle name="Izračun 2 4 2 3 8" xfId="25714"/>
    <cellStyle name="Izračun 2 4 2 4" xfId="25715"/>
    <cellStyle name="Izračun 2 4 2 4 2" xfId="25716"/>
    <cellStyle name="Izračun 2 4 2 4 2 2" xfId="25717"/>
    <cellStyle name="Izračun 2 4 2 4 2 3" xfId="25718"/>
    <cellStyle name="Izračun 2 4 2 4 3" xfId="25719"/>
    <cellStyle name="Izračun 2 4 2 4 3 2" xfId="25720"/>
    <cellStyle name="Izračun 2 4 2 4 3 3" xfId="25721"/>
    <cellStyle name="Izračun 2 4 2 4 4" xfId="25722"/>
    <cellStyle name="Izračun 2 4 2 4 4 2" xfId="25723"/>
    <cellStyle name="Izračun 2 4 2 4 4 3" xfId="25724"/>
    <cellStyle name="Izračun 2 4 2 4 5" xfId="25725"/>
    <cellStyle name="Izračun 2 4 2 4 5 2" xfId="25726"/>
    <cellStyle name="Izračun 2 4 2 4 5 3" xfId="25727"/>
    <cellStyle name="Izračun 2 4 2 4 6" xfId="25728"/>
    <cellStyle name="Izračun 2 4 2 4 6 2" xfId="25729"/>
    <cellStyle name="Izračun 2 4 2 4 6 3" xfId="25730"/>
    <cellStyle name="Izračun 2 4 2 4 7" xfId="25731"/>
    <cellStyle name="Izračun 2 4 2 4 8" xfId="25732"/>
    <cellStyle name="Izračun 2 4 2 5" xfId="25733"/>
    <cellStyle name="Izračun 2 4 2 5 2" xfId="25734"/>
    <cellStyle name="Izračun 2 4 2 5 3" xfId="25735"/>
    <cellStyle name="Izračun 2 4 2 6" xfId="25736"/>
    <cellStyle name="Izračun 2 4 2 6 2" xfId="25737"/>
    <cellStyle name="Izračun 2 4 2 6 3" xfId="25738"/>
    <cellStyle name="Izračun 2 4 2 7" xfId="25739"/>
    <cellStyle name="Izračun 2 4 2 7 2" xfId="25740"/>
    <cellStyle name="Izračun 2 4 2 7 3" xfId="25741"/>
    <cellStyle name="Izračun 2 4 2 8" xfId="25742"/>
    <cellStyle name="Izračun 2 4 2 8 2" xfId="25743"/>
    <cellStyle name="Izračun 2 4 2 8 3" xfId="25744"/>
    <cellStyle name="Izračun 2 4 2 9" xfId="25745"/>
    <cellStyle name="Izračun 2 4 2 9 2" xfId="25746"/>
    <cellStyle name="Izračun 2 4 2 9 3" xfId="25747"/>
    <cellStyle name="Izračun 2 4 3" xfId="25748"/>
    <cellStyle name="Izračun 2 4 3 10" xfId="25749"/>
    <cellStyle name="Izračun 2 4 3 10 2" xfId="25750"/>
    <cellStyle name="Izračun 2 4 3 10 3" xfId="25751"/>
    <cellStyle name="Izračun 2 4 3 11" xfId="25752"/>
    <cellStyle name="Izračun 2 4 3 12" xfId="25753"/>
    <cellStyle name="Izračun 2 4 3 2" xfId="25754"/>
    <cellStyle name="Izračun 2 4 3 2 2" xfId="25755"/>
    <cellStyle name="Izračun 2 4 3 2 2 2" xfId="25756"/>
    <cellStyle name="Izračun 2 4 3 2 2 3" xfId="25757"/>
    <cellStyle name="Izračun 2 4 3 2 3" xfId="25758"/>
    <cellStyle name="Izračun 2 4 3 2 3 2" xfId="25759"/>
    <cellStyle name="Izračun 2 4 3 2 3 3" xfId="25760"/>
    <cellStyle name="Izračun 2 4 3 2 4" xfId="25761"/>
    <cellStyle name="Izračun 2 4 3 2 4 2" xfId="25762"/>
    <cellStyle name="Izračun 2 4 3 2 4 3" xfId="25763"/>
    <cellStyle name="Izračun 2 4 3 2 5" xfId="25764"/>
    <cellStyle name="Izračun 2 4 3 2 5 2" xfId="25765"/>
    <cellStyle name="Izračun 2 4 3 2 5 3" xfId="25766"/>
    <cellStyle name="Izračun 2 4 3 2 6" xfId="25767"/>
    <cellStyle name="Izračun 2 4 3 2 6 2" xfId="25768"/>
    <cellStyle name="Izračun 2 4 3 2 6 3" xfId="25769"/>
    <cellStyle name="Izračun 2 4 3 2 7" xfId="25770"/>
    <cellStyle name="Izračun 2 4 3 2 7 2" xfId="25771"/>
    <cellStyle name="Izračun 2 4 3 2 7 3" xfId="25772"/>
    <cellStyle name="Izračun 2 4 3 2 8" xfId="25773"/>
    <cellStyle name="Izračun 2 4 3 2 9" xfId="25774"/>
    <cellStyle name="Izračun 2 4 3 3" xfId="25775"/>
    <cellStyle name="Izračun 2 4 3 3 2" xfId="25776"/>
    <cellStyle name="Izračun 2 4 3 3 2 2" xfId="25777"/>
    <cellStyle name="Izračun 2 4 3 3 2 3" xfId="25778"/>
    <cellStyle name="Izračun 2 4 3 3 3" xfId="25779"/>
    <cellStyle name="Izračun 2 4 3 3 3 2" xfId="25780"/>
    <cellStyle name="Izračun 2 4 3 3 3 3" xfId="25781"/>
    <cellStyle name="Izračun 2 4 3 3 4" xfId="25782"/>
    <cellStyle name="Izračun 2 4 3 3 4 2" xfId="25783"/>
    <cellStyle name="Izračun 2 4 3 3 4 3" xfId="25784"/>
    <cellStyle name="Izračun 2 4 3 3 5" xfId="25785"/>
    <cellStyle name="Izračun 2 4 3 3 5 2" xfId="25786"/>
    <cellStyle name="Izračun 2 4 3 3 5 3" xfId="25787"/>
    <cellStyle name="Izračun 2 4 3 3 6" xfId="25788"/>
    <cellStyle name="Izračun 2 4 3 3 6 2" xfId="25789"/>
    <cellStyle name="Izračun 2 4 3 3 6 3" xfId="25790"/>
    <cellStyle name="Izračun 2 4 3 3 7" xfId="25791"/>
    <cellStyle name="Izračun 2 4 3 3 8" xfId="25792"/>
    <cellStyle name="Izračun 2 4 3 4" xfId="25793"/>
    <cellStyle name="Izračun 2 4 3 4 2" xfId="25794"/>
    <cellStyle name="Izračun 2 4 3 4 2 2" xfId="25795"/>
    <cellStyle name="Izračun 2 4 3 4 2 3" xfId="25796"/>
    <cellStyle name="Izračun 2 4 3 4 3" xfId="25797"/>
    <cellStyle name="Izračun 2 4 3 4 3 2" xfId="25798"/>
    <cellStyle name="Izračun 2 4 3 4 3 3" xfId="25799"/>
    <cellStyle name="Izračun 2 4 3 4 4" xfId="25800"/>
    <cellStyle name="Izračun 2 4 3 4 4 2" xfId="25801"/>
    <cellStyle name="Izračun 2 4 3 4 4 3" xfId="25802"/>
    <cellStyle name="Izračun 2 4 3 4 5" xfId="25803"/>
    <cellStyle name="Izračun 2 4 3 4 5 2" xfId="25804"/>
    <cellStyle name="Izračun 2 4 3 4 5 3" xfId="25805"/>
    <cellStyle name="Izračun 2 4 3 4 6" xfId="25806"/>
    <cellStyle name="Izračun 2 4 3 4 6 2" xfId="25807"/>
    <cellStyle name="Izračun 2 4 3 4 6 3" xfId="25808"/>
    <cellStyle name="Izračun 2 4 3 4 7" xfId="25809"/>
    <cellStyle name="Izračun 2 4 3 4 8" xfId="25810"/>
    <cellStyle name="Izračun 2 4 3 5" xfId="25811"/>
    <cellStyle name="Izračun 2 4 3 5 2" xfId="25812"/>
    <cellStyle name="Izračun 2 4 3 5 3" xfId="25813"/>
    <cellStyle name="Izračun 2 4 3 6" xfId="25814"/>
    <cellStyle name="Izračun 2 4 3 6 2" xfId="25815"/>
    <cellStyle name="Izračun 2 4 3 6 3" xfId="25816"/>
    <cellStyle name="Izračun 2 4 3 7" xfId="25817"/>
    <cellStyle name="Izračun 2 4 3 7 2" xfId="25818"/>
    <cellStyle name="Izračun 2 4 3 7 3" xfId="25819"/>
    <cellStyle name="Izračun 2 4 3 8" xfId="25820"/>
    <cellStyle name="Izračun 2 4 3 8 2" xfId="25821"/>
    <cellStyle name="Izračun 2 4 3 8 3" xfId="25822"/>
    <cellStyle name="Izračun 2 4 3 9" xfId="25823"/>
    <cellStyle name="Izračun 2 4 3 9 2" xfId="25824"/>
    <cellStyle name="Izračun 2 4 3 9 3" xfId="25825"/>
    <cellStyle name="Izračun 2 4 4" xfId="25826"/>
    <cellStyle name="Izračun 2 4 4 10" xfId="25827"/>
    <cellStyle name="Izračun 2 4 4 10 2" xfId="25828"/>
    <cellStyle name="Izračun 2 4 4 10 3" xfId="25829"/>
    <cellStyle name="Izračun 2 4 4 11" xfId="25830"/>
    <cellStyle name="Izračun 2 4 4 12" xfId="25831"/>
    <cellStyle name="Izračun 2 4 4 2" xfId="25832"/>
    <cellStyle name="Izračun 2 4 4 2 2" xfId="25833"/>
    <cellStyle name="Izračun 2 4 4 2 2 2" xfId="25834"/>
    <cellStyle name="Izračun 2 4 4 2 2 3" xfId="25835"/>
    <cellStyle name="Izračun 2 4 4 2 3" xfId="25836"/>
    <cellStyle name="Izračun 2 4 4 2 3 2" xfId="25837"/>
    <cellStyle name="Izračun 2 4 4 2 3 3" xfId="25838"/>
    <cellStyle name="Izračun 2 4 4 2 4" xfId="25839"/>
    <cellStyle name="Izračun 2 4 4 2 4 2" xfId="25840"/>
    <cellStyle name="Izračun 2 4 4 2 4 3" xfId="25841"/>
    <cellStyle name="Izračun 2 4 4 2 5" xfId="25842"/>
    <cellStyle name="Izračun 2 4 4 2 5 2" xfId="25843"/>
    <cellStyle name="Izračun 2 4 4 2 5 3" xfId="25844"/>
    <cellStyle name="Izračun 2 4 4 2 6" xfId="25845"/>
    <cellStyle name="Izračun 2 4 4 2 6 2" xfId="25846"/>
    <cellStyle name="Izračun 2 4 4 2 6 3" xfId="25847"/>
    <cellStyle name="Izračun 2 4 4 2 7" xfId="25848"/>
    <cellStyle name="Izračun 2 4 4 2 7 2" xfId="25849"/>
    <cellStyle name="Izračun 2 4 4 2 7 3" xfId="25850"/>
    <cellStyle name="Izračun 2 4 4 2 8" xfId="25851"/>
    <cellStyle name="Izračun 2 4 4 2 9" xfId="25852"/>
    <cellStyle name="Izračun 2 4 4 3" xfId="25853"/>
    <cellStyle name="Izračun 2 4 4 3 2" xfId="25854"/>
    <cellStyle name="Izračun 2 4 4 3 2 2" xfId="25855"/>
    <cellStyle name="Izračun 2 4 4 3 2 3" xfId="25856"/>
    <cellStyle name="Izračun 2 4 4 3 3" xfId="25857"/>
    <cellStyle name="Izračun 2 4 4 3 3 2" xfId="25858"/>
    <cellStyle name="Izračun 2 4 4 3 3 3" xfId="25859"/>
    <cellStyle name="Izračun 2 4 4 3 4" xfId="25860"/>
    <cellStyle name="Izračun 2 4 4 3 4 2" xfId="25861"/>
    <cellStyle name="Izračun 2 4 4 3 4 3" xfId="25862"/>
    <cellStyle name="Izračun 2 4 4 3 5" xfId="25863"/>
    <cellStyle name="Izračun 2 4 4 3 5 2" xfId="25864"/>
    <cellStyle name="Izračun 2 4 4 3 5 3" xfId="25865"/>
    <cellStyle name="Izračun 2 4 4 3 6" xfId="25866"/>
    <cellStyle name="Izračun 2 4 4 3 6 2" xfId="25867"/>
    <cellStyle name="Izračun 2 4 4 3 6 3" xfId="25868"/>
    <cellStyle name="Izračun 2 4 4 3 7" xfId="25869"/>
    <cellStyle name="Izračun 2 4 4 3 8" xfId="25870"/>
    <cellStyle name="Izračun 2 4 4 4" xfId="25871"/>
    <cellStyle name="Izračun 2 4 4 4 2" xfId="25872"/>
    <cellStyle name="Izračun 2 4 4 4 2 2" xfId="25873"/>
    <cellStyle name="Izračun 2 4 4 4 2 3" xfId="25874"/>
    <cellStyle name="Izračun 2 4 4 4 3" xfId="25875"/>
    <cellStyle name="Izračun 2 4 4 4 3 2" xfId="25876"/>
    <cellStyle name="Izračun 2 4 4 4 3 3" xfId="25877"/>
    <cellStyle name="Izračun 2 4 4 4 4" xfId="25878"/>
    <cellStyle name="Izračun 2 4 4 4 4 2" xfId="25879"/>
    <cellStyle name="Izračun 2 4 4 4 4 3" xfId="25880"/>
    <cellStyle name="Izračun 2 4 4 4 5" xfId="25881"/>
    <cellStyle name="Izračun 2 4 4 4 5 2" xfId="25882"/>
    <cellStyle name="Izračun 2 4 4 4 5 3" xfId="25883"/>
    <cellStyle name="Izračun 2 4 4 4 6" xfId="25884"/>
    <cellStyle name="Izračun 2 4 4 4 6 2" xfId="25885"/>
    <cellStyle name="Izračun 2 4 4 4 6 3" xfId="25886"/>
    <cellStyle name="Izračun 2 4 4 4 7" xfId="25887"/>
    <cellStyle name="Izračun 2 4 4 4 8" xfId="25888"/>
    <cellStyle name="Izračun 2 4 4 5" xfId="25889"/>
    <cellStyle name="Izračun 2 4 4 5 2" xfId="25890"/>
    <cellStyle name="Izračun 2 4 4 5 3" xfId="25891"/>
    <cellStyle name="Izračun 2 4 4 6" xfId="25892"/>
    <cellStyle name="Izračun 2 4 4 6 2" xfId="25893"/>
    <cellStyle name="Izračun 2 4 4 6 3" xfId="25894"/>
    <cellStyle name="Izračun 2 4 4 7" xfId="25895"/>
    <cellStyle name="Izračun 2 4 4 7 2" xfId="25896"/>
    <cellStyle name="Izračun 2 4 4 7 3" xfId="25897"/>
    <cellStyle name="Izračun 2 4 4 8" xfId="25898"/>
    <cellStyle name="Izračun 2 4 4 8 2" xfId="25899"/>
    <cellStyle name="Izračun 2 4 4 8 3" xfId="25900"/>
    <cellStyle name="Izračun 2 4 4 9" xfId="25901"/>
    <cellStyle name="Izračun 2 4 4 9 2" xfId="25902"/>
    <cellStyle name="Izračun 2 4 4 9 3" xfId="25903"/>
    <cellStyle name="Izračun 2 4 5" xfId="25904"/>
    <cellStyle name="Izračun 2 4 5 2" xfId="25905"/>
    <cellStyle name="Izračun 2 4 5 2 2" xfId="25906"/>
    <cellStyle name="Izračun 2 4 5 2 3" xfId="25907"/>
    <cellStyle name="Izračun 2 4 5 3" xfId="25908"/>
    <cellStyle name="Izračun 2 4 5 3 2" xfId="25909"/>
    <cellStyle name="Izračun 2 4 5 3 3" xfId="25910"/>
    <cellStyle name="Izračun 2 4 5 4" xfId="25911"/>
    <cellStyle name="Izračun 2 4 5 4 2" xfId="25912"/>
    <cellStyle name="Izračun 2 4 5 4 3" xfId="25913"/>
    <cellStyle name="Izračun 2 4 5 5" xfId="25914"/>
    <cellStyle name="Izračun 2 4 5 5 2" xfId="25915"/>
    <cellStyle name="Izračun 2 4 5 5 3" xfId="25916"/>
    <cellStyle name="Izračun 2 4 5 6" xfId="25917"/>
    <cellStyle name="Izračun 2 4 5 6 2" xfId="25918"/>
    <cellStyle name="Izračun 2 4 5 6 3" xfId="25919"/>
    <cellStyle name="Izračun 2 4 5 7" xfId="25920"/>
    <cellStyle name="Izračun 2 4 5 7 2" xfId="25921"/>
    <cellStyle name="Izračun 2 4 5 7 3" xfId="25922"/>
    <cellStyle name="Izračun 2 4 5 8" xfId="25923"/>
    <cellStyle name="Izračun 2 4 5 9" xfId="25924"/>
    <cellStyle name="Izračun 2 4 6" xfId="25925"/>
    <cellStyle name="Izračun 2 4 6 2" xfId="25926"/>
    <cellStyle name="Izračun 2 4 6 2 2" xfId="25927"/>
    <cellStyle name="Izračun 2 4 6 2 3" xfId="25928"/>
    <cellStyle name="Izračun 2 4 6 3" xfId="25929"/>
    <cellStyle name="Izračun 2 4 6 3 2" xfId="25930"/>
    <cellStyle name="Izračun 2 4 6 3 3" xfId="25931"/>
    <cellStyle name="Izračun 2 4 6 4" xfId="25932"/>
    <cellStyle name="Izračun 2 4 6 4 2" xfId="25933"/>
    <cellStyle name="Izračun 2 4 6 4 3" xfId="25934"/>
    <cellStyle name="Izračun 2 4 6 5" xfId="25935"/>
    <cellStyle name="Izračun 2 4 6 5 2" xfId="25936"/>
    <cellStyle name="Izračun 2 4 6 5 3" xfId="25937"/>
    <cellStyle name="Izračun 2 4 6 6" xfId="25938"/>
    <cellStyle name="Izračun 2 4 6 6 2" xfId="25939"/>
    <cellStyle name="Izračun 2 4 6 6 3" xfId="25940"/>
    <cellStyle name="Izračun 2 4 6 7" xfId="25941"/>
    <cellStyle name="Izračun 2 4 6 7 2" xfId="25942"/>
    <cellStyle name="Izračun 2 4 6 7 3" xfId="25943"/>
    <cellStyle name="Izračun 2 4 6 8" xfId="25944"/>
    <cellStyle name="Izračun 2 4 6 9" xfId="25945"/>
    <cellStyle name="Izračun 2 4 7" xfId="25946"/>
    <cellStyle name="Izračun 2 4 7 2" xfId="25947"/>
    <cellStyle name="Izračun 2 4 7 2 2" xfId="25948"/>
    <cellStyle name="Izračun 2 4 7 2 3" xfId="25949"/>
    <cellStyle name="Izračun 2 4 7 3" xfId="25950"/>
    <cellStyle name="Izračun 2 4 7 3 2" xfId="25951"/>
    <cellStyle name="Izračun 2 4 7 3 3" xfId="25952"/>
    <cellStyle name="Izračun 2 4 7 4" xfId="25953"/>
    <cellStyle name="Izračun 2 4 7 4 2" xfId="25954"/>
    <cellStyle name="Izračun 2 4 7 4 3" xfId="25955"/>
    <cellStyle name="Izračun 2 4 7 5" xfId="25956"/>
    <cellStyle name="Izračun 2 4 7 5 2" xfId="25957"/>
    <cellStyle name="Izračun 2 4 7 5 3" xfId="25958"/>
    <cellStyle name="Izračun 2 4 7 6" xfId="25959"/>
    <cellStyle name="Izračun 2 4 7 6 2" xfId="25960"/>
    <cellStyle name="Izračun 2 4 7 6 3" xfId="25961"/>
    <cellStyle name="Izračun 2 4 7 7" xfId="25962"/>
    <cellStyle name="Izračun 2 4 7 7 2" xfId="25963"/>
    <cellStyle name="Izračun 2 4 7 7 3" xfId="25964"/>
    <cellStyle name="Izračun 2 4 7 8" xfId="25965"/>
    <cellStyle name="Izračun 2 4 7 9" xfId="25966"/>
    <cellStyle name="Izračun 2 4 8" xfId="25967"/>
    <cellStyle name="Izračun 2 4 8 2" xfId="25968"/>
    <cellStyle name="Izračun 2 4 8 2 2" xfId="25969"/>
    <cellStyle name="Izračun 2 4 8 2 3" xfId="25970"/>
    <cellStyle name="Izračun 2 4 8 3" xfId="25971"/>
    <cellStyle name="Izračun 2 4 8 3 2" xfId="25972"/>
    <cellStyle name="Izračun 2 4 8 3 3" xfId="25973"/>
    <cellStyle name="Izračun 2 4 8 4" xfId="25974"/>
    <cellStyle name="Izračun 2 4 8 4 2" xfId="25975"/>
    <cellStyle name="Izračun 2 4 8 4 3" xfId="25976"/>
    <cellStyle name="Izračun 2 4 8 5" xfId="25977"/>
    <cellStyle name="Izračun 2 4 8 6" xfId="25978"/>
    <cellStyle name="Izračun 2 4 9" xfId="25979"/>
    <cellStyle name="Izračun 2 4 9 2" xfId="25980"/>
    <cellStyle name="Izračun 2 4 9 3" xfId="25981"/>
    <cellStyle name="Izračun 2 5" xfId="25982"/>
    <cellStyle name="Izračun 2 5 2" xfId="25983"/>
    <cellStyle name="Izračun 2 5 2 2" xfId="25984"/>
    <cellStyle name="Izračun 2 5 2 3" xfId="25985"/>
    <cellStyle name="Izračun 2 5 3" xfId="25986"/>
    <cellStyle name="Izračun 2 5 3 2" xfId="25987"/>
    <cellStyle name="Izračun 2 5 3 3" xfId="25988"/>
    <cellStyle name="Izračun 2 5 4" xfId="25989"/>
    <cellStyle name="Izračun 2 5 4 2" xfId="25990"/>
    <cellStyle name="Izračun 2 5 4 3" xfId="25991"/>
    <cellStyle name="Izračun 2 5 5" xfId="25992"/>
    <cellStyle name="Izračun 2 5 6" xfId="25993"/>
    <cellStyle name="Izračun 2 6" xfId="25994"/>
    <cellStyle name="Izračun 2 6 2" xfId="25995"/>
    <cellStyle name="Izračun 2 6 3" xfId="25996"/>
    <cellStyle name="Izračun 2 7" xfId="25997"/>
    <cellStyle name="Izračun 2 8" xfId="25998"/>
    <cellStyle name="Izračun 3" xfId="25999"/>
    <cellStyle name="Izračun 3 2" xfId="26000"/>
    <cellStyle name="Izračun 3 2 2" xfId="26001"/>
    <cellStyle name="Izračun 3 2 2 2" xfId="26002"/>
    <cellStyle name="Izračun 3 2 2 2 10" xfId="26003"/>
    <cellStyle name="Izračun 3 2 2 2 10 2" xfId="26004"/>
    <cellStyle name="Izračun 3 2 2 2 10 3" xfId="26005"/>
    <cellStyle name="Izračun 3 2 2 2 11" xfId="26006"/>
    <cellStyle name="Izračun 3 2 2 2 11 2" xfId="26007"/>
    <cellStyle name="Izračun 3 2 2 2 11 3" xfId="26008"/>
    <cellStyle name="Izračun 3 2 2 2 12" xfId="26009"/>
    <cellStyle name="Izračun 3 2 2 2 12 2" xfId="26010"/>
    <cellStyle name="Izračun 3 2 2 2 12 3" xfId="26011"/>
    <cellStyle name="Izračun 3 2 2 2 13" xfId="26012"/>
    <cellStyle name="Izračun 3 2 2 2 13 2" xfId="26013"/>
    <cellStyle name="Izračun 3 2 2 2 13 3" xfId="26014"/>
    <cellStyle name="Izračun 3 2 2 2 14" xfId="26015"/>
    <cellStyle name="Izračun 3 2 2 2 15" xfId="26016"/>
    <cellStyle name="Izračun 3 2 2 2 2" xfId="26017"/>
    <cellStyle name="Izračun 3 2 2 2 2 10" xfId="26018"/>
    <cellStyle name="Izračun 3 2 2 2 2 10 2" xfId="26019"/>
    <cellStyle name="Izračun 3 2 2 2 2 10 3" xfId="26020"/>
    <cellStyle name="Izračun 3 2 2 2 2 11" xfId="26021"/>
    <cellStyle name="Izračun 3 2 2 2 2 12" xfId="26022"/>
    <cellStyle name="Izračun 3 2 2 2 2 2" xfId="26023"/>
    <cellStyle name="Izračun 3 2 2 2 2 2 2" xfId="26024"/>
    <cellStyle name="Izračun 3 2 2 2 2 2 2 2" xfId="26025"/>
    <cellStyle name="Izračun 3 2 2 2 2 2 2 3" xfId="26026"/>
    <cellStyle name="Izračun 3 2 2 2 2 2 3" xfId="26027"/>
    <cellStyle name="Izračun 3 2 2 2 2 2 3 2" xfId="26028"/>
    <cellStyle name="Izračun 3 2 2 2 2 2 3 3" xfId="26029"/>
    <cellStyle name="Izračun 3 2 2 2 2 2 4" xfId="26030"/>
    <cellStyle name="Izračun 3 2 2 2 2 2 4 2" xfId="26031"/>
    <cellStyle name="Izračun 3 2 2 2 2 2 4 3" xfId="26032"/>
    <cellStyle name="Izračun 3 2 2 2 2 2 5" xfId="26033"/>
    <cellStyle name="Izračun 3 2 2 2 2 2 5 2" xfId="26034"/>
    <cellStyle name="Izračun 3 2 2 2 2 2 5 3" xfId="26035"/>
    <cellStyle name="Izračun 3 2 2 2 2 2 6" xfId="26036"/>
    <cellStyle name="Izračun 3 2 2 2 2 2 6 2" xfId="26037"/>
    <cellStyle name="Izračun 3 2 2 2 2 2 6 3" xfId="26038"/>
    <cellStyle name="Izračun 3 2 2 2 2 2 7" xfId="26039"/>
    <cellStyle name="Izračun 3 2 2 2 2 2 7 2" xfId="26040"/>
    <cellStyle name="Izračun 3 2 2 2 2 2 7 3" xfId="26041"/>
    <cellStyle name="Izračun 3 2 2 2 2 2 8" xfId="26042"/>
    <cellStyle name="Izračun 3 2 2 2 2 2 9" xfId="26043"/>
    <cellStyle name="Izračun 3 2 2 2 2 3" xfId="26044"/>
    <cellStyle name="Izračun 3 2 2 2 2 3 2" xfId="26045"/>
    <cellStyle name="Izračun 3 2 2 2 2 3 2 2" xfId="26046"/>
    <cellStyle name="Izračun 3 2 2 2 2 3 2 3" xfId="26047"/>
    <cellStyle name="Izračun 3 2 2 2 2 3 3" xfId="26048"/>
    <cellStyle name="Izračun 3 2 2 2 2 3 3 2" xfId="26049"/>
    <cellStyle name="Izračun 3 2 2 2 2 3 3 3" xfId="26050"/>
    <cellStyle name="Izračun 3 2 2 2 2 3 4" xfId="26051"/>
    <cellStyle name="Izračun 3 2 2 2 2 3 4 2" xfId="26052"/>
    <cellStyle name="Izračun 3 2 2 2 2 3 4 3" xfId="26053"/>
    <cellStyle name="Izračun 3 2 2 2 2 3 5" xfId="26054"/>
    <cellStyle name="Izračun 3 2 2 2 2 3 5 2" xfId="26055"/>
    <cellStyle name="Izračun 3 2 2 2 2 3 5 3" xfId="26056"/>
    <cellStyle name="Izračun 3 2 2 2 2 3 6" xfId="26057"/>
    <cellStyle name="Izračun 3 2 2 2 2 3 6 2" xfId="26058"/>
    <cellStyle name="Izračun 3 2 2 2 2 3 6 3" xfId="26059"/>
    <cellStyle name="Izračun 3 2 2 2 2 3 7" xfId="26060"/>
    <cellStyle name="Izračun 3 2 2 2 2 3 8" xfId="26061"/>
    <cellStyle name="Izračun 3 2 2 2 2 4" xfId="26062"/>
    <cellStyle name="Izračun 3 2 2 2 2 4 2" xfId="26063"/>
    <cellStyle name="Izračun 3 2 2 2 2 4 2 2" xfId="26064"/>
    <cellStyle name="Izračun 3 2 2 2 2 4 2 3" xfId="26065"/>
    <cellStyle name="Izračun 3 2 2 2 2 4 3" xfId="26066"/>
    <cellStyle name="Izračun 3 2 2 2 2 4 3 2" xfId="26067"/>
    <cellStyle name="Izračun 3 2 2 2 2 4 3 3" xfId="26068"/>
    <cellStyle name="Izračun 3 2 2 2 2 4 4" xfId="26069"/>
    <cellStyle name="Izračun 3 2 2 2 2 4 4 2" xfId="26070"/>
    <cellStyle name="Izračun 3 2 2 2 2 4 4 3" xfId="26071"/>
    <cellStyle name="Izračun 3 2 2 2 2 4 5" xfId="26072"/>
    <cellStyle name="Izračun 3 2 2 2 2 4 5 2" xfId="26073"/>
    <cellStyle name="Izračun 3 2 2 2 2 4 5 3" xfId="26074"/>
    <cellStyle name="Izračun 3 2 2 2 2 4 6" xfId="26075"/>
    <cellStyle name="Izračun 3 2 2 2 2 4 6 2" xfId="26076"/>
    <cellStyle name="Izračun 3 2 2 2 2 4 6 3" xfId="26077"/>
    <cellStyle name="Izračun 3 2 2 2 2 4 7" xfId="26078"/>
    <cellStyle name="Izračun 3 2 2 2 2 4 8" xfId="26079"/>
    <cellStyle name="Izračun 3 2 2 2 2 5" xfId="26080"/>
    <cellStyle name="Izračun 3 2 2 2 2 5 2" xfId="26081"/>
    <cellStyle name="Izračun 3 2 2 2 2 5 3" xfId="26082"/>
    <cellStyle name="Izračun 3 2 2 2 2 6" xfId="26083"/>
    <cellStyle name="Izračun 3 2 2 2 2 6 2" xfId="26084"/>
    <cellStyle name="Izračun 3 2 2 2 2 6 3" xfId="26085"/>
    <cellStyle name="Izračun 3 2 2 2 2 7" xfId="26086"/>
    <cellStyle name="Izračun 3 2 2 2 2 7 2" xfId="26087"/>
    <cellStyle name="Izračun 3 2 2 2 2 7 3" xfId="26088"/>
    <cellStyle name="Izračun 3 2 2 2 2 8" xfId="26089"/>
    <cellStyle name="Izračun 3 2 2 2 2 8 2" xfId="26090"/>
    <cellStyle name="Izračun 3 2 2 2 2 8 3" xfId="26091"/>
    <cellStyle name="Izračun 3 2 2 2 2 9" xfId="26092"/>
    <cellStyle name="Izračun 3 2 2 2 2 9 2" xfId="26093"/>
    <cellStyle name="Izračun 3 2 2 2 2 9 3" xfId="26094"/>
    <cellStyle name="Izračun 3 2 2 2 3" xfId="26095"/>
    <cellStyle name="Izračun 3 2 2 2 3 10" xfId="26096"/>
    <cellStyle name="Izračun 3 2 2 2 3 10 2" xfId="26097"/>
    <cellStyle name="Izračun 3 2 2 2 3 10 3" xfId="26098"/>
    <cellStyle name="Izračun 3 2 2 2 3 11" xfId="26099"/>
    <cellStyle name="Izračun 3 2 2 2 3 12" xfId="26100"/>
    <cellStyle name="Izračun 3 2 2 2 3 2" xfId="26101"/>
    <cellStyle name="Izračun 3 2 2 2 3 2 2" xfId="26102"/>
    <cellStyle name="Izračun 3 2 2 2 3 2 2 2" xfId="26103"/>
    <cellStyle name="Izračun 3 2 2 2 3 2 2 3" xfId="26104"/>
    <cellStyle name="Izračun 3 2 2 2 3 2 3" xfId="26105"/>
    <cellStyle name="Izračun 3 2 2 2 3 2 3 2" xfId="26106"/>
    <cellStyle name="Izračun 3 2 2 2 3 2 3 3" xfId="26107"/>
    <cellStyle name="Izračun 3 2 2 2 3 2 4" xfId="26108"/>
    <cellStyle name="Izračun 3 2 2 2 3 2 4 2" xfId="26109"/>
    <cellStyle name="Izračun 3 2 2 2 3 2 4 3" xfId="26110"/>
    <cellStyle name="Izračun 3 2 2 2 3 2 5" xfId="26111"/>
    <cellStyle name="Izračun 3 2 2 2 3 2 5 2" xfId="26112"/>
    <cellStyle name="Izračun 3 2 2 2 3 2 5 3" xfId="26113"/>
    <cellStyle name="Izračun 3 2 2 2 3 2 6" xfId="26114"/>
    <cellStyle name="Izračun 3 2 2 2 3 2 6 2" xfId="26115"/>
    <cellStyle name="Izračun 3 2 2 2 3 2 6 3" xfId="26116"/>
    <cellStyle name="Izračun 3 2 2 2 3 2 7" xfId="26117"/>
    <cellStyle name="Izračun 3 2 2 2 3 2 7 2" xfId="26118"/>
    <cellStyle name="Izračun 3 2 2 2 3 2 7 3" xfId="26119"/>
    <cellStyle name="Izračun 3 2 2 2 3 2 8" xfId="26120"/>
    <cellStyle name="Izračun 3 2 2 2 3 2 9" xfId="26121"/>
    <cellStyle name="Izračun 3 2 2 2 3 3" xfId="26122"/>
    <cellStyle name="Izračun 3 2 2 2 3 3 2" xfId="26123"/>
    <cellStyle name="Izračun 3 2 2 2 3 3 2 2" xfId="26124"/>
    <cellStyle name="Izračun 3 2 2 2 3 3 2 3" xfId="26125"/>
    <cellStyle name="Izračun 3 2 2 2 3 3 3" xfId="26126"/>
    <cellStyle name="Izračun 3 2 2 2 3 3 3 2" xfId="26127"/>
    <cellStyle name="Izračun 3 2 2 2 3 3 3 3" xfId="26128"/>
    <cellStyle name="Izračun 3 2 2 2 3 3 4" xfId="26129"/>
    <cellStyle name="Izračun 3 2 2 2 3 3 4 2" xfId="26130"/>
    <cellStyle name="Izračun 3 2 2 2 3 3 4 3" xfId="26131"/>
    <cellStyle name="Izračun 3 2 2 2 3 3 5" xfId="26132"/>
    <cellStyle name="Izračun 3 2 2 2 3 3 5 2" xfId="26133"/>
    <cellStyle name="Izračun 3 2 2 2 3 3 5 3" xfId="26134"/>
    <cellStyle name="Izračun 3 2 2 2 3 3 6" xfId="26135"/>
    <cellStyle name="Izračun 3 2 2 2 3 3 6 2" xfId="26136"/>
    <cellStyle name="Izračun 3 2 2 2 3 3 6 3" xfId="26137"/>
    <cellStyle name="Izračun 3 2 2 2 3 3 7" xfId="26138"/>
    <cellStyle name="Izračun 3 2 2 2 3 3 8" xfId="26139"/>
    <cellStyle name="Izračun 3 2 2 2 3 4" xfId="26140"/>
    <cellStyle name="Izračun 3 2 2 2 3 4 2" xfId="26141"/>
    <cellStyle name="Izračun 3 2 2 2 3 4 2 2" xfId="26142"/>
    <cellStyle name="Izračun 3 2 2 2 3 4 2 3" xfId="26143"/>
    <cellStyle name="Izračun 3 2 2 2 3 4 3" xfId="26144"/>
    <cellStyle name="Izračun 3 2 2 2 3 4 3 2" xfId="26145"/>
    <cellStyle name="Izračun 3 2 2 2 3 4 3 3" xfId="26146"/>
    <cellStyle name="Izračun 3 2 2 2 3 4 4" xfId="26147"/>
    <cellStyle name="Izračun 3 2 2 2 3 4 4 2" xfId="26148"/>
    <cellStyle name="Izračun 3 2 2 2 3 4 4 3" xfId="26149"/>
    <cellStyle name="Izračun 3 2 2 2 3 4 5" xfId="26150"/>
    <cellStyle name="Izračun 3 2 2 2 3 4 5 2" xfId="26151"/>
    <cellStyle name="Izračun 3 2 2 2 3 4 5 3" xfId="26152"/>
    <cellStyle name="Izračun 3 2 2 2 3 4 6" xfId="26153"/>
    <cellStyle name="Izračun 3 2 2 2 3 4 6 2" xfId="26154"/>
    <cellStyle name="Izračun 3 2 2 2 3 4 6 3" xfId="26155"/>
    <cellStyle name="Izračun 3 2 2 2 3 4 7" xfId="26156"/>
    <cellStyle name="Izračun 3 2 2 2 3 4 8" xfId="26157"/>
    <cellStyle name="Izračun 3 2 2 2 3 5" xfId="26158"/>
    <cellStyle name="Izračun 3 2 2 2 3 5 2" xfId="26159"/>
    <cellStyle name="Izračun 3 2 2 2 3 5 3" xfId="26160"/>
    <cellStyle name="Izračun 3 2 2 2 3 6" xfId="26161"/>
    <cellStyle name="Izračun 3 2 2 2 3 6 2" xfId="26162"/>
    <cellStyle name="Izračun 3 2 2 2 3 6 3" xfId="26163"/>
    <cellStyle name="Izračun 3 2 2 2 3 7" xfId="26164"/>
    <cellStyle name="Izračun 3 2 2 2 3 7 2" xfId="26165"/>
    <cellStyle name="Izračun 3 2 2 2 3 7 3" xfId="26166"/>
    <cellStyle name="Izračun 3 2 2 2 3 8" xfId="26167"/>
    <cellStyle name="Izračun 3 2 2 2 3 8 2" xfId="26168"/>
    <cellStyle name="Izračun 3 2 2 2 3 8 3" xfId="26169"/>
    <cellStyle name="Izračun 3 2 2 2 3 9" xfId="26170"/>
    <cellStyle name="Izračun 3 2 2 2 3 9 2" xfId="26171"/>
    <cellStyle name="Izračun 3 2 2 2 3 9 3" xfId="26172"/>
    <cellStyle name="Izračun 3 2 2 2 4" xfId="26173"/>
    <cellStyle name="Izračun 3 2 2 2 4 10" xfId="26174"/>
    <cellStyle name="Izračun 3 2 2 2 4 10 2" xfId="26175"/>
    <cellStyle name="Izračun 3 2 2 2 4 10 3" xfId="26176"/>
    <cellStyle name="Izračun 3 2 2 2 4 11" xfId="26177"/>
    <cellStyle name="Izračun 3 2 2 2 4 12" xfId="26178"/>
    <cellStyle name="Izračun 3 2 2 2 4 2" xfId="26179"/>
    <cellStyle name="Izračun 3 2 2 2 4 2 2" xfId="26180"/>
    <cellStyle name="Izračun 3 2 2 2 4 2 2 2" xfId="26181"/>
    <cellStyle name="Izračun 3 2 2 2 4 2 2 3" xfId="26182"/>
    <cellStyle name="Izračun 3 2 2 2 4 2 3" xfId="26183"/>
    <cellStyle name="Izračun 3 2 2 2 4 2 3 2" xfId="26184"/>
    <cellStyle name="Izračun 3 2 2 2 4 2 3 3" xfId="26185"/>
    <cellStyle name="Izračun 3 2 2 2 4 2 4" xfId="26186"/>
    <cellStyle name="Izračun 3 2 2 2 4 2 4 2" xfId="26187"/>
    <cellStyle name="Izračun 3 2 2 2 4 2 4 3" xfId="26188"/>
    <cellStyle name="Izračun 3 2 2 2 4 2 5" xfId="26189"/>
    <cellStyle name="Izračun 3 2 2 2 4 2 5 2" xfId="26190"/>
    <cellStyle name="Izračun 3 2 2 2 4 2 5 3" xfId="26191"/>
    <cellStyle name="Izračun 3 2 2 2 4 2 6" xfId="26192"/>
    <cellStyle name="Izračun 3 2 2 2 4 2 6 2" xfId="26193"/>
    <cellStyle name="Izračun 3 2 2 2 4 2 6 3" xfId="26194"/>
    <cellStyle name="Izračun 3 2 2 2 4 2 7" xfId="26195"/>
    <cellStyle name="Izračun 3 2 2 2 4 2 7 2" xfId="26196"/>
    <cellStyle name="Izračun 3 2 2 2 4 2 7 3" xfId="26197"/>
    <cellStyle name="Izračun 3 2 2 2 4 2 8" xfId="26198"/>
    <cellStyle name="Izračun 3 2 2 2 4 2 9" xfId="26199"/>
    <cellStyle name="Izračun 3 2 2 2 4 3" xfId="26200"/>
    <cellStyle name="Izračun 3 2 2 2 4 3 2" xfId="26201"/>
    <cellStyle name="Izračun 3 2 2 2 4 3 2 2" xfId="26202"/>
    <cellStyle name="Izračun 3 2 2 2 4 3 2 3" xfId="26203"/>
    <cellStyle name="Izračun 3 2 2 2 4 3 3" xfId="26204"/>
    <cellStyle name="Izračun 3 2 2 2 4 3 3 2" xfId="26205"/>
    <cellStyle name="Izračun 3 2 2 2 4 3 3 3" xfId="26206"/>
    <cellStyle name="Izračun 3 2 2 2 4 3 4" xfId="26207"/>
    <cellStyle name="Izračun 3 2 2 2 4 3 4 2" xfId="26208"/>
    <cellStyle name="Izračun 3 2 2 2 4 3 4 3" xfId="26209"/>
    <cellStyle name="Izračun 3 2 2 2 4 3 5" xfId="26210"/>
    <cellStyle name="Izračun 3 2 2 2 4 3 5 2" xfId="26211"/>
    <cellStyle name="Izračun 3 2 2 2 4 3 5 3" xfId="26212"/>
    <cellStyle name="Izračun 3 2 2 2 4 3 6" xfId="26213"/>
    <cellStyle name="Izračun 3 2 2 2 4 3 6 2" xfId="26214"/>
    <cellStyle name="Izračun 3 2 2 2 4 3 6 3" xfId="26215"/>
    <cellStyle name="Izračun 3 2 2 2 4 3 7" xfId="26216"/>
    <cellStyle name="Izračun 3 2 2 2 4 3 8" xfId="26217"/>
    <cellStyle name="Izračun 3 2 2 2 4 4" xfId="26218"/>
    <cellStyle name="Izračun 3 2 2 2 4 4 2" xfId="26219"/>
    <cellStyle name="Izračun 3 2 2 2 4 4 2 2" xfId="26220"/>
    <cellStyle name="Izračun 3 2 2 2 4 4 2 3" xfId="26221"/>
    <cellStyle name="Izračun 3 2 2 2 4 4 3" xfId="26222"/>
    <cellStyle name="Izračun 3 2 2 2 4 4 3 2" xfId="26223"/>
    <cellStyle name="Izračun 3 2 2 2 4 4 3 3" xfId="26224"/>
    <cellStyle name="Izračun 3 2 2 2 4 4 4" xfId="26225"/>
    <cellStyle name="Izračun 3 2 2 2 4 4 4 2" xfId="26226"/>
    <cellStyle name="Izračun 3 2 2 2 4 4 4 3" xfId="26227"/>
    <cellStyle name="Izračun 3 2 2 2 4 4 5" xfId="26228"/>
    <cellStyle name="Izračun 3 2 2 2 4 4 5 2" xfId="26229"/>
    <cellStyle name="Izračun 3 2 2 2 4 4 5 3" xfId="26230"/>
    <cellStyle name="Izračun 3 2 2 2 4 4 6" xfId="26231"/>
    <cellStyle name="Izračun 3 2 2 2 4 4 6 2" xfId="26232"/>
    <cellStyle name="Izračun 3 2 2 2 4 4 6 3" xfId="26233"/>
    <cellStyle name="Izračun 3 2 2 2 4 4 7" xfId="26234"/>
    <cellStyle name="Izračun 3 2 2 2 4 4 8" xfId="26235"/>
    <cellStyle name="Izračun 3 2 2 2 4 5" xfId="26236"/>
    <cellStyle name="Izračun 3 2 2 2 4 5 2" xfId="26237"/>
    <cellStyle name="Izračun 3 2 2 2 4 5 3" xfId="26238"/>
    <cellStyle name="Izračun 3 2 2 2 4 6" xfId="26239"/>
    <cellStyle name="Izračun 3 2 2 2 4 6 2" xfId="26240"/>
    <cellStyle name="Izračun 3 2 2 2 4 6 3" xfId="26241"/>
    <cellStyle name="Izračun 3 2 2 2 4 7" xfId="26242"/>
    <cellStyle name="Izračun 3 2 2 2 4 7 2" xfId="26243"/>
    <cellStyle name="Izračun 3 2 2 2 4 7 3" xfId="26244"/>
    <cellStyle name="Izračun 3 2 2 2 4 8" xfId="26245"/>
    <cellStyle name="Izračun 3 2 2 2 4 8 2" xfId="26246"/>
    <cellStyle name="Izračun 3 2 2 2 4 8 3" xfId="26247"/>
    <cellStyle name="Izračun 3 2 2 2 4 9" xfId="26248"/>
    <cellStyle name="Izračun 3 2 2 2 4 9 2" xfId="26249"/>
    <cellStyle name="Izračun 3 2 2 2 4 9 3" xfId="26250"/>
    <cellStyle name="Izračun 3 2 2 2 5" xfId="26251"/>
    <cellStyle name="Izračun 3 2 2 2 5 2" xfId="26252"/>
    <cellStyle name="Izračun 3 2 2 2 5 2 2" xfId="26253"/>
    <cellStyle name="Izračun 3 2 2 2 5 2 3" xfId="26254"/>
    <cellStyle name="Izračun 3 2 2 2 5 3" xfId="26255"/>
    <cellStyle name="Izračun 3 2 2 2 5 3 2" xfId="26256"/>
    <cellStyle name="Izračun 3 2 2 2 5 3 3" xfId="26257"/>
    <cellStyle name="Izračun 3 2 2 2 5 4" xfId="26258"/>
    <cellStyle name="Izračun 3 2 2 2 5 4 2" xfId="26259"/>
    <cellStyle name="Izračun 3 2 2 2 5 4 3" xfId="26260"/>
    <cellStyle name="Izračun 3 2 2 2 5 5" xfId="26261"/>
    <cellStyle name="Izračun 3 2 2 2 5 5 2" xfId="26262"/>
    <cellStyle name="Izračun 3 2 2 2 5 5 3" xfId="26263"/>
    <cellStyle name="Izračun 3 2 2 2 5 6" xfId="26264"/>
    <cellStyle name="Izračun 3 2 2 2 5 6 2" xfId="26265"/>
    <cellStyle name="Izračun 3 2 2 2 5 6 3" xfId="26266"/>
    <cellStyle name="Izračun 3 2 2 2 5 7" xfId="26267"/>
    <cellStyle name="Izračun 3 2 2 2 5 7 2" xfId="26268"/>
    <cellStyle name="Izračun 3 2 2 2 5 7 3" xfId="26269"/>
    <cellStyle name="Izračun 3 2 2 2 5 8" xfId="26270"/>
    <cellStyle name="Izračun 3 2 2 2 5 9" xfId="26271"/>
    <cellStyle name="Izračun 3 2 2 2 6" xfId="26272"/>
    <cellStyle name="Izračun 3 2 2 2 6 2" xfId="26273"/>
    <cellStyle name="Izračun 3 2 2 2 6 2 2" xfId="26274"/>
    <cellStyle name="Izračun 3 2 2 2 6 2 3" xfId="26275"/>
    <cellStyle name="Izračun 3 2 2 2 6 3" xfId="26276"/>
    <cellStyle name="Izračun 3 2 2 2 6 3 2" xfId="26277"/>
    <cellStyle name="Izračun 3 2 2 2 6 3 3" xfId="26278"/>
    <cellStyle name="Izračun 3 2 2 2 6 4" xfId="26279"/>
    <cellStyle name="Izračun 3 2 2 2 6 4 2" xfId="26280"/>
    <cellStyle name="Izračun 3 2 2 2 6 4 3" xfId="26281"/>
    <cellStyle name="Izračun 3 2 2 2 6 5" xfId="26282"/>
    <cellStyle name="Izračun 3 2 2 2 6 5 2" xfId="26283"/>
    <cellStyle name="Izračun 3 2 2 2 6 5 3" xfId="26284"/>
    <cellStyle name="Izračun 3 2 2 2 6 6" xfId="26285"/>
    <cellStyle name="Izračun 3 2 2 2 6 6 2" xfId="26286"/>
    <cellStyle name="Izračun 3 2 2 2 6 6 3" xfId="26287"/>
    <cellStyle name="Izračun 3 2 2 2 6 7" xfId="26288"/>
    <cellStyle name="Izračun 3 2 2 2 6 7 2" xfId="26289"/>
    <cellStyle name="Izračun 3 2 2 2 6 7 3" xfId="26290"/>
    <cellStyle name="Izračun 3 2 2 2 6 8" xfId="26291"/>
    <cellStyle name="Izračun 3 2 2 2 6 9" xfId="26292"/>
    <cellStyle name="Izračun 3 2 2 2 7" xfId="26293"/>
    <cellStyle name="Izračun 3 2 2 2 7 2" xfId="26294"/>
    <cellStyle name="Izračun 3 2 2 2 7 2 2" xfId="26295"/>
    <cellStyle name="Izračun 3 2 2 2 7 2 3" xfId="26296"/>
    <cellStyle name="Izračun 3 2 2 2 7 3" xfId="26297"/>
    <cellStyle name="Izračun 3 2 2 2 7 3 2" xfId="26298"/>
    <cellStyle name="Izračun 3 2 2 2 7 3 3" xfId="26299"/>
    <cellStyle name="Izračun 3 2 2 2 7 4" xfId="26300"/>
    <cellStyle name="Izračun 3 2 2 2 7 4 2" xfId="26301"/>
    <cellStyle name="Izračun 3 2 2 2 7 4 3" xfId="26302"/>
    <cellStyle name="Izračun 3 2 2 2 7 5" xfId="26303"/>
    <cellStyle name="Izračun 3 2 2 2 7 5 2" xfId="26304"/>
    <cellStyle name="Izračun 3 2 2 2 7 5 3" xfId="26305"/>
    <cellStyle name="Izračun 3 2 2 2 7 6" xfId="26306"/>
    <cellStyle name="Izračun 3 2 2 2 7 6 2" xfId="26307"/>
    <cellStyle name="Izračun 3 2 2 2 7 6 3" xfId="26308"/>
    <cellStyle name="Izračun 3 2 2 2 7 7" xfId="26309"/>
    <cellStyle name="Izračun 3 2 2 2 7 7 2" xfId="26310"/>
    <cellStyle name="Izračun 3 2 2 2 7 7 3" xfId="26311"/>
    <cellStyle name="Izračun 3 2 2 2 7 8" xfId="26312"/>
    <cellStyle name="Izračun 3 2 2 2 7 9" xfId="26313"/>
    <cellStyle name="Izračun 3 2 2 2 8" xfId="26314"/>
    <cellStyle name="Izračun 3 2 2 2 8 2" xfId="26315"/>
    <cellStyle name="Izračun 3 2 2 2 8 2 2" xfId="26316"/>
    <cellStyle name="Izračun 3 2 2 2 8 2 3" xfId="26317"/>
    <cellStyle name="Izračun 3 2 2 2 8 3" xfId="26318"/>
    <cellStyle name="Izračun 3 2 2 2 8 3 2" xfId="26319"/>
    <cellStyle name="Izračun 3 2 2 2 8 3 3" xfId="26320"/>
    <cellStyle name="Izračun 3 2 2 2 8 4" xfId="26321"/>
    <cellStyle name="Izračun 3 2 2 2 8 4 2" xfId="26322"/>
    <cellStyle name="Izračun 3 2 2 2 8 4 3" xfId="26323"/>
    <cellStyle name="Izračun 3 2 2 2 8 5" xfId="26324"/>
    <cellStyle name="Izračun 3 2 2 2 8 6" xfId="26325"/>
    <cellStyle name="Izračun 3 2 2 2 9" xfId="26326"/>
    <cellStyle name="Izračun 3 2 2 2 9 2" xfId="26327"/>
    <cellStyle name="Izračun 3 2 2 2 9 3" xfId="26328"/>
    <cellStyle name="Izračun 3 2 2 3" xfId="26329"/>
    <cellStyle name="Izračun 3 2 2 3 2" xfId="26330"/>
    <cellStyle name="Izračun 3 2 2 3 2 2" xfId="26331"/>
    <cellStyle name="Izračun 3 2 2 3 2 3" xfId="26332"/>
    <cellStyle name="Izračun 3 2 2 3 3" xfId="26333"/>
    <cellStyle name="Izračun 3 2 2 3 3 2" xfId="26334"/>
    <cellStyle name="Izračun 3 2 2 3 3 3" xfId="26335"/>
    <cellStyle name="Izračun 3 2 2 3 4" xfId="26336"/>
    <cellStyle name="Izračun 3 2 2 3 4 2" xfId="26337"/>
    <cellStyle name="Izračun 3 2 2 3 4 3" xfId="26338"/>
    <cellStyle name="Izračun 3 2 2 3 5" xfId="26339"/>
    <cellStyle name="Izračun 3 2 2 3 6" xfId="26340"/>
    <cellStyle name="Izračun 3 2 2 4" xfId="26341"/>
    <cellStyle name="Izračun 3 2 2 4 2" xfId="26342"/>
    <cellStyle name="Izračun 3 2 2 4 3" xfId="26343"/>
    <cellStyle name="Izračun 3 2 2 5" xfId="26344"/>
    <cellStyle name="Izračun 3 2 2 6" xfId="26345"/>
    <cellStyle name="Izračun 3 2 3" xfId="26346"/>
    <cellStyle name="Izračun 3 2 3 10" xfId="26347"/>
    <cellStyle name="Izračun 3 2 3 10 2" xfId="26348"/>
    <cellStyle name="Izračun 3 2 3 10 3" xfId="26349"/>
    <cellStyle name="Izračun 3 2 3 11" xfId="26350"/>
    <cellStyle name="Izračun 3 2 3 11 2" xfId="26351"/>
    <cellStyle name="Izračun 3 2 3 11 3" xfId="26352"/>
    <cellStyle name="Izračun 3 2 3 12" xfId="26353"/>
    <cellStyle name="Izračun 3 2 3 12 2" xfId="26354"/>
    <cellStyle name="Izračun 3 2 3 12 3" xfId="26355"/>
    <cellStyle name="Izračun 3 2 3 13" xfId="26356"/>
    <cellStyle name="Izračun 3 2 3 13 2" xfId="26357"/>
    <cellStyle name="Izračun 3 2 3 13 3" xfId="26358"/>
    <cellStyle name="Izračun 3 2 3 14" xfId="26359"/>
    <cellStyle name="Izračun 3 2 3 15" xfId="26360"/>
    <cellStyle name="Izračun 3 2 3 2" xfId="26361"/>
    <cellStyle name="Izračun 3 2 3 2 10" xfId="26362"/>
    <cellStyle name="Izračun 3 2 3 2 10 2" xfId="26363"/>
    <cellStyle name="Izračun 3 2 3 2 10 3" xfId="26364"/>
    <cellStyle name="Izračun 3 2 3 2 11" xfId="26365"/>
    <cellStyle name="Izračun 3 2 3 2 12" xfId="26366"/>
    <cellStyle name="Izračun 3 2 3 2 2" xfId="26367"/>
    <cellStyle name="Izračun 3 2 3 2 2 2" xfId="26368"/>
    <cellStyle name="Izračun 3 2 3 2 2 2 2" xfId="26369"/>
    <cellStyle name="Izračun 3 2 3 2 2 2 3" xfId="26370"/>
    <cellStyle name="Izračun 3 2 3 2 2 3" xfId="26371"/>
    <cellStyle name="Izračun 3 2 3 2 2 3 2" xfId="26372"/>
    <cellStyle name="Izračun 3 2 3 2 2 3 3" xfId="26373"/>
    <cellStyle name="Izračun 3 2 3 2 2 4" xfId="26374"/>
    <cellStyle name="Izračun 3 2 3 2 2 4 2" xfId="26375"/>
    <cellStyle name="Izračun 3 2 3 2 2 4 3" xfId="26376"/>
    <cellStyle name="Izračun 3 2 3 2 2 5" xfId="26377"/>
    <cellStyle name="Izračun 3 2 3 2 2 5 2" xfId="26378"/>
    <cellStyle name="Izračun 3 2 3 2 2 5 3" xfId="26379"/>
    <cellStyle name="Izračun 3 2 3 2 2 6" xfId="26380"/>
    <cellStyle name="Izračun 3 2 3 2 2 6 2" xfId="26381"/>
    <cellStyle name="Izračun 3 2 3 2 2 6 3" xfId="26382"/>
    <cellStyle name="Izračun 3 2 3 2 2 7" xfId="26383"/>
    <cellStyle name="Izračun 3 2 3 2 2 7 2" xfId="26384"/>
    <cellStyle name="Izračun 3 2 3 2 2 7 3" xfId="26385"/>
    <cellStyle name="Izračun 3 2 3 2 2 8" xfId="26386"/>
    <cellStyle name="Izračun 3 2 3 2 2 9" xfId="26387"/>
    <cellStyle name="Izračun 3 2 3 2 3" xfId="26388"/>
    <cellStyle name="Izračun 3 2 3 2 3 2" xfId="26389"/>
    <cellStyle name="Izračun 3 2 3 2 3 2 2" xfId="26390"/>
    <cellStyle name="Izračun 3 2 3 2 3 2 3" xfId="26391"/>
    <cellStyle name="Izračun 3 2 3 2 3 3" xfId="26392"/>
    <cellStyle name="Izračun 3 2 3 2 3 3 2" xfId="26393"/>
    <cellStyle name="Izračun 3 2 3 2 3 3 3" xfId="26394"/>
    <cellStyle name="Izračun 3 2 3 2 3 4" xfId="26395"/>
    <cellStyle name="Izračun 3 2 3 2 3 4 2" xfId="26396"/>
    <cellStyle name="Izračun 3 2 3 2 3 4 3" xfId="26397"/>
    <cellStyle name="Izračun 3 2 3 2 3 5" xfId="26398"/>
    <cellStyle name="Izračun 3 2 3 2 3 5 2" xfId="26399"/>
    <cellStyle name="Izračun 3 2 3 2 3 5 3" xfId="26400"/>
    <cellStyle name="Izračun 3 2 3 2 3 6" xfId="26401"/>
    <cellStyle name="Izračun 3 2 3 2 3 6 2" xfId="26402"/>
    <cellStyle name="Izračun 3 2 3 2 3 6 3" xfId="26403"/>
    <cellStyle name="Izračun 3 2 3 2 3 7" xfId="26404"/>
    <cellStyle name="Izračun 3 2 3 2 3 8" xfId="26405"/>
    <cellStyle name="Izračun 3 2 3 2 4" xfId="26406"/>
    <cellStyle name="Izračun 3 2 3 2 4 2" xfId="26407"/>
    <cellStyle name="Izračun 3 2 3 2 4 2 2" xfId="26408"/>
    <cellStyle name="Izračun 3 2 3 2 4 2 3" xfId="26409"/>
    <cellStyle name="Izračun 3 2 3 2 4 3" xfId="26410"/>
    <cellStyle name="Izračun 3 2 3 2 4 3 2" xfId="26411"/>
    <cellStyle name="Izračun 3 2 3 2 4 3 3" xfId="26412"/>
    <cellStyle name="Izračun 3 2 3 2 4 4" xfId="26413"/>
    <cellStyle name="Izračun 3 2 3 2 4 4 2" xfId="26414"/>
    <cellStyle name="Izračun 3 2 3 2 4 4 3" xfId="26415"/>
    <cellStyle name="Izračun 3 2 3 2 4 5" xfId="26416"/>
    <cellStyle name="Izračun 3 2 3 2 4 5 2" xfId="26417"/>
    <cellStyle name="Izračun 3 2 3 2 4 5 3" xfId="26418"/>
    <cellStyle name="Izračun 3 2 3 2 4 6" xfId="26419"/>
    <cellStyle name="Izračun 3 2 3 2 4 6 2" xfId="26420"/>
    <cellStyle name="Izračun 3 2 3 2 4 6 3" xfId="26421"/>
    <cellStyle name="Izračun 3 2 3 2 4 7" xfId="26422"/>
    <cellStyle name="Izračun 3 2 3 2 4 8" xfId="26423"/>
    <cellStyle name="Izračun 3 2 3 2 5" xfId="26424"/>
    <cellStyle name="Izračun 3 2 3 2 5 2" xfId="26425"/>
    <cellStyle name="Izračun 3 2 3 2 5 3" xfId="26426"/>
    <cellStyle name="Izračun 3 2 3 2 6" xfId="26427"/>
    <cellStyle name="Izračun 3 2 3 2 6 2" xfId="26428"/>
    <cellStyle name="Izračun 3 2 3 2 6 3" xfId="26429"/>
    <cellStyle name="Izračun 3 2 3 2 7" xfId="26430"/>
    <cellStyle name="Izračun 3 2 3 2 7 2" xfId="26431"/>
    <cellStyle name="Izračun 3 2 3 2 7 3" xfId="26432"/>
    <cellStyle name="Izračun 3 2 3 2 8" xfId="26433"/>
    <cellStyle name="Izračun 3 2 3 2 8 2" xfId="26434"/>
    <cellStyle name="Izračun 3 2 3 2 8 3" xfId="26435"/>
    <cellStyle name="Izračun 3 2 3 2 9" xfId="26436"/>
    <cellStyle name="Izračun 3 2 3 2 9 2" xfId="26437"/>
    <cellStyle name="Izračun 3 2 3 2 9 3" xfId="26438"/>
    <cellStyle name="Izračun 3 2 3 3" xfId="26439"/>
    <cellStyle name="Izračun 3 2 3 3 10" xfId="26440"/>
    <cellStyle name="Izračun 3 2 3 3 10 2" xfId="26441"/>
    <cellStyle name="Izračun 3 2 3 3 10 3" xfId="26442"/>
    <cellStyle name="Izračun 3 2 3 3 11" xfId="26443"/>
    <cellStyle name="Izračun 3 2 3 3 12" xfId="26444"/>
    <cellStyle name="Izračun 3 2 3 3 2" xfId="26445"/>
    <cellStyle name="Izračun 3 2 3 3 2 2" xfId="26446"/>
    <cellStyle name="Izračun 3 2 3 3 2 2 2" xfId="26447"/>
    <cellStyle name="Izračun 3 2 3 3 2 2 3" xfId="26448"/>
    <cellStyle name="Izračun 3 2 3 3 2 3" xfId="26449"/>
    <cellStyle name="Izračun 3 2 3 3 2 3 2" xfId="26450"/>
    <cellStyle name="Izračun 3 2 3 3 2 3 3" xfId="26451"/>
    <cellStyle name="Izračun 3 2 3 3 2 4" xfId="26452"/>
    <cellStyle name="Izračun 3 2 3 3 2 4 2" xfId="26453"/>
    <cellStyle name="Izračun 3 2 3 3 2 4 3" xfId="26454"/>
    <cellStyle name="Izračun 3 2 3 3 2 5" xfId="26455"/>
    <cellStyle name="Izračun 3 2 3 3 2 5 2" xfId="26456"/>
    <cellStyle name="Izračun 3 2 3 3 2 5 3" xfId="26457"/>
    <cellStyle name="Izračun 3 2 3 3 2 6" xfId="26458"/>
    <cellStyle name="Izračun 3 2 3 3 2 6 2" xfId="26459"/>
    <cellStyle name="Izračun 3 2 3 3 2 6 3" xfId="26460"/>
    <cellStyle name="Izračun 3 2 3 3 2 7" xfId="26461"/>
    <cellStyle name="Izračun 3 2 3 3 2 7 2" xfId="26462"/>
    <cellStyle name="Izračun 3 2 3 3 2 7 3" xfId="26463"/>
    <cellStyle name="Izračun 3 2 3 3 2 8" xfId="26464"/>
    <cellStyle name="Izračun 3 2 3 3 2 9" xfId="26465"/>
    <cellStyle name="Izračun 3 2 3 3 3" xfId="26466"/>
    <cellStyle name="Izračun 3 2 3 3 3 2" xfId="26467"/>
    <cellStyle name="Izračun 3 2 3 3 3 2 2" xfId="26468"/>
    <cellStyle name="Izračun 3 2 3 3 3 2 3" xfId="26469"/>
    <cellStyle name="Izračun 3 2 3 3 3 3" xfId="26470"/>
    <cellStyle name="Izračun 3 2 3 3 3 3 2" xfId="26471"/>
    <cellStyle name="Izračun 3 2 3 3 3 3 3" xfId="26472"/>
    <cellStyle name="Izračun 3 2 3 3 3 4" xfId="26473"/>
    <cellStyle name="Izračun 3 2 3 3 3 4 2" xfId="26474"/>
    <cellStyle name="Izračun 3 2 3 3 3 4 3" xfId="26475"/>
    <cellStyle name="Izračun 3 2 3 3 3 5" xfId="26476"/>
    <cellStyle name="Izračun 3 2 3 3 3 5 2" xfId="26477"/>
    <cellStyle name="Izračun 3 2 3 3 3 5 3" xfId="26478"/>
    <cellStyle name="Izračun 3 2 3 3 3 6" xfId="26479"/>
    <cellStyle name="Izračun 3 2 3 3 3 6 2" xfId="26480"/>
    <cellStyle name="Izračun 3 2 3 3 3 6 3" xfId="26481"/>
    <cellStyle name="Izračun 3 2 3 3 3 7" xfId="26482"/>
    <cellStyle name="Izračun 3 2 3 3 3 8" xfId="26483"/>
    <cellStyle name="Izračun 3 2 3 3 4" xfId="26484"/>
    <cellStyle name="Izračun 3 2 3 3 4 2" xfId="26485"/>
    <cellStyle name="Izračun 3 2 3 3 4 2 2" xfId="26486"/>
    <cellStyle name="Izračun 3 2 3 3 4 2 3" xfId="26487"/>
    <cellStyle name="Izračun 3 2 3 3 4 3" xfId="26488"/>
    <cellStyle name="Izračun 3 2 3 3 4 3 2" xfId="26489"/>
    <cellStyle name="Izračun 3 2 3 3 4 3 3" xfId="26490"/>
    <cellStyle name="Izračun 3 2 3 3 4 4" xfId="26491"/>
    <cellStyle name="Izračun 3 2 3 3 4 4 2" xfId="26492"/>
    <cellStyle name="Izračun 3 2 3 3 4 4 3" xfId="26493"/>
    <cellStyle name="Izračun 3 2 3 3 4 5" xfId="26494"/>
    <cellStyle name="Izračun 3 2 3 3 4 5 2" xfId="26495"/>
    <cellStyle name="Izračun 3 2 3 3 4 5 3" xfId="26496"/>
    <cellStyle name="Izračun 3 2 3 3 4 6" xfId="26497"/>
    <cellStyle name="Izračun 3 2 3 3 4 6 2" xfId="26498"/>
    <cellStyle name="Izračun 3 2 3 3 4 6 3" xfId="26499"/>
    <cellStyle name="Izračun 3 2 3 3 4 7" xfId="26500"/>
    <cellStyle name="Izračun 3 2 3 3 4 8" xfId="26501"/>
    <cellStyle name="Izračun 3 2 3 3 5" xfId="26502"/>
    <cellStyle name="Izračun 3 2 3 3 5 2" xfId="26503"/>
    <cellStyle name="Izračun 3 2 3 3 5 3" xfId="26504"/>
    <cellStyle name="Izračun 3 2 3 3 6" xfId="26505"/>
    <cellStyle name="Izračun 3 2 3 3 6 2" xfId="26506"/>
    <cellStyle name="Izračun 3 2 3 3 6 3" xfId="26507"/>
    <cellStyle name="Izračun 3 2 3 3 7" xfId="26508"/>
    <cellStyle name="Izračun 3 2 3 3 7 2" xfId="26509"/>
    <cellStyle name="Izračun 3 2 3 3 7 3" xfId="26510"/>
    <cellStyle name="Izračun 3 2 3 3 8" xfId="26511"/>
    <cellStyle name="Izračun 3 2 3 3 8 2" xfId="26512"/>
    <cellStyle name="Izračun 3 2 3 3 8 3" xfId="26513"/>
    <cellStyle name="Izračun 3 2 3 3 9" xfId="26514"/>
    <cellStyle name="Izračun 3 2 3 3 9 2" xfId="26515"/>
    <cellStyle name="Izračun 3 2 3 3 9 3" xfId="26516"/>
    <cellStyle name="Izračun 3 2 3 4" xfId="26517"/>
    <cellStyle name="Izračun 3 2 3 4 10" xfId="26518"/>
    <cellStyle name="Izračun 3 2 3 4 10 2" xfId="26519"/>
    <cellStyle name="Izračun 3 2 3 4 10 3" xfId="26520"/>
    <cellStyle name="Izračun 3 2 3 4 11" xfId="26521"/>
    <cellStyle name="Izračun 3 2 3 4 12" xfId="26522"/>
    <cellStyle name="Izračun 3 2 3 4 2" xfId="26523"/>
    <cellStyle name="Izračun 3 2 3 4 2 2" xfId="26524"/>
    <cellStyle name="Izračun 3 2 3 4 2 2 2" xfId="26525"/>
    <cellStyle name="Izračun 3 2 3 4 2 2 3" xfId="26526"/>
    <cellStyle name="Izračun 3 2 3 4 2 3" xfId="26527"/>
    <cellStyle name="Izračun 3 2 3 4 2 3 2" xfId="26528"/>
    <cellStyle name="Izračun 3 2 3 4 2 3 3" xfId="26529"/>
    <cellStyle name="Izračun 3 2 3 4 2 4" xfId="26530"/>
    <cellStyle name="Izračun 3 2 3 4 2 4 2" xfId="26531"/>
    <cellStyle name="Izračun 3 2 3 4 2 4 3" xfId="26532"/>
    <cellStyle name="Izračun 3 2 3 4 2 5" xfId="26533"/>
    <cellStyle name="Izračun 3 2 3 4 2 5 2" xfId="26534"/>
    <cellStyle name="Izračun 3 2 3 4 2 5 3" xfId="26535"/>
    <cellStyle name="Izračun 3 2 3 4 2 6" xfId="26536"/>
    <cellStyle name="Izračun 3 2 3 4 2 6 2" xfId="26537"/>
    <cellStyle name="Izračun 3 2 3 4 2 6 3" xfId="26538"/>
    <cellStyle name="Izračun 3 2 3 4 2 7" xfId="26539"/>
    <cellStyle name="Izračun 3 2 3 4 2 7 2" xfId="26540"/>
    <cellStyle name="Izračun 3 2 3 4 2 7 3" xfId="26541"/>
    <cellStyle name="Izračun 3 2 3 4 2 8" xfId="26542"/>
    <cellStyle name="Izračun 3 2 3 4 2 9" xfId="26543"/>
    <cellStyle name="Izračun 3 2 3 4 3" xfId="26544"/>
    <cellStyle name="Izračun 3 2 3 4 3 2" xfId="26545"/>
    <cellStyle name="Izračun 3 2 3 4 3 2 2" xfId="26546"/>
    <cellStyle name="Izračun 3 2 3 4 3 2 3" xfId="26547"/>
    <cellStyle name="Izračun 3 2 3 4 3 3" xfId="26548"/>
    <cellStyle name="Izračun 3 2 3 4 3 3 2" xfId="26549"/>
    <cellStyle name="Izračun 3 2 3 4 3 3 3" xfId="26550"/>
    <cellStyle name="Izračun 3 2 3 4 3 4" xfId="26551"/>
    <cellStyle name="Izračun 3 2 3 4 3 4 2" xfId="26552"/>
    <cellStyle name="Izračun 3 2 3 4 3 4 3" xfId="26553"/>
    <cellStyle name="Izračun 3 2 3 4 3 5" xfId="26554"/>
    <cellStyle name="Izračun 3 2 3 4 3 5 2" xfId="26555"/>
    <cellStyle name="Izračun 3 2 3 4 3 5 3" xfId="26556"/>
    <cellStyle name="Izračun 3 2 3 4 3 6" xfId="26557"/>
    <cellStyle name="Izračun 3 2 3 4 3 6 2" xfId="26558"/>
    <cellStyle name="Izračun 3 2 3 4 3 6 3" xfId="26559"/>
    <cellStyle name="Izračun 3 2 3 4 3 7" xfId="26560"/>
    <cellStyle name="Izračun 3 2 3 4 3 8" xfId="26561"/>
    <cellStyle name="Izračun 3 2 3 4 4" xfId="26562"/>
    <cellStyle name="Izračun 3 2 3 4 4 2" xfId="26563"/>
    <cellStyle name="Izračun 3 2 3 4 4 2 2" xfId="26564"/>
    <cellStyle name="Izračun 3 2 3 4 4 2 3" xfId="26565"/>
    <cellStyle name="Izračun 3 2 3 4 4 3" xfId="26566"/>
    <cellStyle name="Izračun 3 2 3 4 4 3 2" xfId="26567"/>
    <cellStyle name="Izračun 3 2 3 4 4 3 3" xfId="26568"/>
    <cellStyle name="Izračun 3 2 3 4 4 4" xfId="26569"/>
    <cellStyle name="Izračun 3 2 3 4 4 4 2" xfId="26570"/>
    <cellStyle name="Izračun 3 2 3 4 4 4 3" xfId="26571"/>
    <cellStyle name="Izračun 3 2 3 4 4 5" xfId="26572"/>
    <cellStyle name="Izračun 3 2 3 4 4 5 2" xfId="26573"/>
    <cellStyle name="Izračun 3 2 3 4 4 5 3" xfId="26574"/>
    <cellStyle name="Izračun 3 2 3 4 4 6" xfId="26575"/>
    <cellStyle name="Izračun 3 2 3 4 4 6 2" xfId="26576"/>
    <cellStyle name="Izračun 3 2 3 4 4 6 3" xfId="26577"/>
    <cellStyle name="Izračun 3 2 3 4 4 7" xfId="26578"/>
    <cellStyle name="Izračun 3 2 3 4 4 8" xfId="26579"/>
    <cellStyle name="Izračun 3 2 3 4 5" xfId="26580"/>
    <cellStyle name="Izračun 3 2 3 4 5 2" xfId="26581"/>
    <cellStyle name="Izračun 3 2 3 4 5 3" xfId="26582"/>
    <cellStyle name="Izračun 3 2 3 4 6" xfId="26583"/>
    <cellStyle name="Izračun 3 2 3 4 6 2" xfId="26584"/>
    <cellStyle name="Izračun 3 2 3 4 6 3" xfId="26585"/>
    <cellStyle name="Izračun 3 2 3 4 7" xfId="26586"/>
    <cellStyle name="Izračun 3 2 3 4 7 2" xfId="26587"/>
    <cellStyle name="Izračun 3 2 3 4 7 3" xfId="26588"/>
    <cellStyle name="Izračun 3 2 3 4 8" xfId="26589"/>
    <cellStyle name="Izračun 3 2 3 4 8 2" xfId="26590"/>
    <cellStyle name="Izračun 3 2 3 4 8 3" xfId="26591"/>
    <cellStyle name="Izračun 3 2 3 4 9" xfId="26592"/>
    <cellStyle name="Izračun 3 2 3 4 9 2" xfId="26593"/>
    <cellStyle name="Izračun 3 2 3 4 9 3" xfId="26594"/>
    <cellStyle name="Izračun 3 2 3 5" xfId="26595"/>
    <cellStyle name="Izračun 3 2 3 5 2" xfId="26596"/>
    <cellStyle name="Izračun 3 2 3 5 2 2" xfId="26597"/>
    <cellStyle name="Izračun 3 2 3 5 2 3" xfId="26598"/>
    <cellStyle name="Izračun 3 2 3 5 3" xfId="26599"/>
    <cellStyle name="Izračun 3 2 3 5 3 2" xfId="26600"/>
    <cellStyle name="Izračun 3 2 3 5 3 3" xfId="26601"/>
    <cellStyle name="Izračun 3 2 3 5 4" xfId="26602"/>
    <cellStyle name="Izračun 3 2 3 5 4 2" xfId="26603"/>
    <cellStyle name="Izračun 3 2 3 5 4 3" xfId="26604"/>
    <cellStyle name="Izračun 3 2 3 5 5" xfId="26605"/>
    <cellStyle name="Izračun 3 2 3 5 5 2" xfId="26606"/>
    <cellStyle name="Izračun 3 2 3 5 5 3" xfId="26607"/>
    <cellStyle name="Izračun 3 2 3 5 6" xfId="26608"/>
    <cellStyle name="Izračun 3 2 3 5 6 2" xfId="26609"/>
    <cellStyle name="Izračun 3 2 3 5 6 3" xfId="26610"/>
    <cellStyle name="Izračun 3 2 3 5 7" xfId="26611"/>
    <cellStyle name="Izračun 3 2 3 5 7 2" xfId="26612"/>
    <cellStyle name="Izračun 3 2 3 5 7 3" xfId="26613"/>
    <cellStyle name="Izračun 3 2 3 5 8" xfId="26614"/>
    <cellStyle name="Izračun 3 2 3 5 9" xfId="26615"/>
    <cellStyle name="Izračun 3 2 3 6" xfId="26616"/>
    <cellStyle name="Izračun 3 2 3 6 2" xfId="26617"/>
    <cellStyle name="Izračun 3 2 3 6 2 2" xfId="26618"/>
    <cellStyle name="Izračun 3 2 3 6 2 3" xfId="26619"/>
    <cellStyle name="Izračun 3 2 3 6 3" xfId="26620"/>
    <cellStyle name="Izračun 3 2 3 6 3 2" xfId="26621"/>
    <cellStyle name="Izračun 3 2 3 6 3 3" xfId="26622"/>
    <cellStyle name="Izračun 3 2 3 6 4" xfId="26623"/>
    <cellStyle name="Izračun 3 2 3 6 4 2" xfId="26624"/>
    <cellStyle name="Izračun 3 2 3 6 4 3" xfId="26625"/>
    <cellStyle name="Izračun 3 2 3 6 5" xfId="26626"/>
    <cellStyle name="Izračun 3 2 3 6 5 2" xfId="26627"/>
    <cellStyle name="Izračun 3 2 3 6 5 3" xfId="26628"/>
    <cellStyle name="Izračun 3 2 3 6 6" xfId="26629"/>
    <cellStyle name="Izračun 3 2 3 6 6 2" xfId="26630"/>
    <cellStyle name="Izračun 3 2 3 6 6 3" xfId="26631"/>
    <cellStyle name="Izračun 3 2 3 6 7" xfId="26632"/>
    <cellStyle name="Izračun 3 2 3 6 7 2" xfId="26633"/>
    <cellStyle name="Izračun 3 2 3 6 7 3" xfId="26634"/>
    <cellStyle name="Izračun 3 2 3 6 8" xfId="26635"/>
    <cellStyle name="Izračun 3 2 3 6 9" xfId="26636"/>
    <cellStyle name="Izračun 3 2 3 7" xfId="26637"/>
    <cellStyle name="Izračun 3 2 3 7 2" xfId="26638"/>
    <cellStyle name="Izračun 3 2 3 7 2 2" xfId="26639"/>
    <cellStyle name="Izračun 3 2 3 7 2 3" xfId="26640"/>
    <cellStyle name="Izračun 3 2 3 7 3" xfId="26641"/>
    <cellStyle name="Izračun 3 2 3 7 3 2" xfId="26642"/>
    <cellStyle name="Izračun 3 2 3 7 3 3" xfId="26643"/>
    <cellStyle name="Izračun 3 2 3 7 4" xfId="26644"/>
    <cellStyle name="Izračun 3 2 3 7 4 2" xfId="26645"/>
    <cellStyle name="Izračun 3 2 3 7 4 3" xfId="26646"/>
    <cellStyle name="Izračun 3 2 3 7 5" xfId="26647"/>
    <cellStyle name="Izračun 3 2 3 7 5 2" xfId="26648"/>
    <cellStyle name="Izračun 3 2 3 7 5 3" xfId="26649"/>
    <cellStyle name="Izračun 3 2 3 7 6" xfId="26650"/>
    <cellStyle name="Izračun 3 2 3 7 6 2" xfId="26651"/>
    <cellStyle name="Izračun 3 2 3 7 6 3" xfId="26652"/>
    <cellStyle name="Izračun 3 2 3 7 7" xfId="26653"/>
    <cellStyle name="Izračun 3 2 3 7 7 2" xfId="26654"/>
    <cellStyle name="Izračun 3 2 3 7 7 3" xfId="26655"/>
    <cellStyle name="Izračun 3 2 3 7 8" xfId="26656"/>
    <cellStyle name="Izračun 3 2 3 7 9" xfId="26657"/>
    <cellStyle name="Izračun 3 2 3 8" xfId="26658"/>
    <cellStyle name="Izračun 3 2 3 8 2" xfId="26659"/>
    <cellStyle name="Izračun 3 2 3 8 2 2" xfId="26660"/>
    <cellStyle name="Izračun 3 2 3 8 2 3" xfId="26661"/>
    <cellStyle name="Izračun 3 2 3 8 3" xfId="26662"/>
    <cellStyle name="Izračun 3 2 3 8 3 2" xfId="26663"/>
    <cellStyle name="Izračun 3 2 3 8 3 3" xfId="26664"/>
    <cellStyle name="Izračun 3 2 3 8 4" xfId="26665"/>
    <cellStyle name="Izračun 3 2 3 8 4 2" xfId="26666"/>
    <cellStyle name="Izračun 3 2 3 8 4 3" xfId="26667"/>
    <cellStyle name="Izračun 3 2 3 8 5" xfId="26668"/>
    <cellStyle name="Izračun 3 2 3 8 6" xfId="26669"/>
    <cellStyle name="Izračun 3 2 3 9" xfId="26670"/>
    <cellStyle name="Izračun 3 2 3 9 2" xfId="26671"/>
    <cellStyle name="Izračun 3 2 3 9 3" xfId="26672"/>
    <cellStyle name="Izračun 3 2 4" xfId="26673"/>
    <cellStyle name="Izračun 3 2 4 2" xfId="26674"/>
    <cellStyle name="Izračun 3 2 4 2 2" xfId="26675"/>
    <cellStyle name="Izračun 3 2 4 2 3" xfId="26676"/>
    <cellStyle name="Izračun 3 2 4 3" xfId="26677"/>
    <cellStyle name="Izračun 3 2 4 3 2" xfId="26678"/>
    <cellStyle name="Izračun 3 2 4 3 3" xfId="26679"/>
    <cellStyle name="Izračun 3 2 4 4" xfId="26680"/>
    <cellStyle name="Izračun 3 2 4 4 2" xfId="26681"/>
    <cellStyle name="Izračun 3 2 4 4 3" xfId="26682"/>
    <cellStyle name="Izračun 3 2 4 5" xfId="26683"/>
    <cellStyle name="Izračun 3 2 4 6" xfId="26684"/>
    <cellStyle name="Izračun 3 2 5" xfId="26685"/>
    <cellStyle name="Izračun 3 2 5 2" xfId="26686"/>
    <cellStyle name="Izračun 3 2 5 3" xfId="26687"/>
    <cellStyle name="Izračun 3 2 6" xfId="26688"/>
    <cellStyle name="Izračun 3 2 7" xfId="26689"/>
    <cellStyle name="Izračun 3 3" xfId="26690"/>
    <cellStyle name="Izračun 3 3 2" xfId="26691"/>
    <cellStyle name="Izračun 3 3 2 10" xfId="26692"/>
    <cellStyle name="Izračun 3 3 2 10 2" xfId="26693"/>
    <cellStyle name="Izračun 3 3 2 10 3" xfId="26694"/>
    <cellStyle name="Izračun 3 3 2 11" xfId="26695"/>
    <cellStyle name="Izračun 3 3 2 11 2" xfId="26696"/>
    <cellStyle name="Izračun 3 3 2 11 3" xfId="26697"/>
    <cellStyle name="Izračun 3 3 2 12" xfId="26698"/>
    <cellStyle name="Izračun 3 3 2 12 2" xfId="26699"/>
    <cellStyle name="Izračun 3 3 2 12 3" xfId="26700"/>
    <cellStyle name="Izračun 3 3 2 13" xfId="26701"/>
    <cellStyle name="Izračun 3 3 2 13 2" xfId="26702"/>
    <cellStyle name="Izračun 3 3 2 13 3" xfId="26703"/>
    <cellStyle name="Izračun 3 3 2 14" xfId="26704"/>
    <cellStyle name="Izračun 3 3 2 15" xfId="26705"/>
    <cellStyle name="Izračun 3 3 2 2" xfId="26706"/>
    <cellStyle name="Izračun 3 3 2 2 10" xfId="26707"/>
    <cellStyle name="Izračun 3 3 2 2 10 2" xfId="26708"/>
    <cellStyle name="Izračun 3 3 2 2 10 3" xfId="26709"/>
    <cellStyle name="Izračun 3 3 2 2 11" xfId="26710"/>
    <cellStyle name="Izračun 3 3 2 2 12" xfId="26711"/>
    <cellStyle name="Izračun 3 3 2 2 2" xfId="26712"/>
    <cellStyle name="Izračun 3 3 2 2 2 2" xfId="26713"/>
    <cellStyle name="Izračun 3 3 2 2 2 2 2" xfId="26714"/>
    <cellStyle name="Izračun 3 3 2 2 2 2 3" xfId="26715"/>
    <cellStyle name="Izračun 3 3 2 2 2 3" xfId="26716"/>
    <cellStyle name="Izračun 3 3 2 2 2 3 2" xfId="26717"/>
    <cellStyle name="Izračun 3 3 2 2 2 3 3" xfId="26718"/>
    <cellStyle name="Izračun 3 3 2 2 2 4" xfId="26719"/>
    <cellStyle name="Izračun 3 3 2 2 2 4 2" xfId="26720"/>
    <cellStyle name="Izračun 3 3 2 2 2 4 3" xfId="26721"/>
    <cellStyle name="Izračun 3 3 2 2 2 5" xfId="26722"/>
    <cellStyle name="Izračun 3 3 2 2 2 5 2" xfId="26723"/>
    <cellStyle name="Izračun 3 3 2 2 2 5 3" xfId="26724"/>
    <cellStyle name="Izračun 3 3 2 2 2 6" xfId="26725"/>
    <cellStyle name="Izračun 3 3 2 2 2 6 2" xfId="26726"/>
    <cellStyle name="Izračun 3 3 2 2 2 6 3" xfId="26727"/>
    <cellStyle name="Izračun 3 3 2 2 2 7" xfId="26728"/>
    <cellStyle name="Izračun 3 3 2 2 2 7 2" xfId="26729"/>
    <cellStyle name="Izračun 3 3 2 2 2 7 3" xfId="26730"/>
    <cellStyle name="Izračun 3 3 2 2 2 8" xfId="26731"/>
    <cellStyle name="Izračun 3 3 2 2 2 9" xfId="26732"/>
    <cellStyle name="Izračun 3 3 2 2 3" xfId="26733"/>
    <cellStyle name="Izračun 3 3 2 2 3 2" xfId="26734"/>
    <cellStyle name="Izračun 3 3 2 2 3 2 2" xfId="26735"/>
    <cellStyle name="Izračun 3 3 2 2 3 2 3" xfId="26736"/>
    <cellStyle name="Izračun 3 3 2 2 3 3" xfId="26737"/>
    <cellStyle name="Izračun 3 3 2 2 3 3 2" xfId="26738"/>
    <cellStyle name="Izračun 3 3 2 2 3 3 3" xfId="26739"/>
    <cellStyle name="Izračun 3 3 2 2 3 4" xfId="26740"/>
    <cellStyle name="Izračun 3 3 2 2 3 4 2" xfId="26741"/>
    <cellStyle name="Izračun 3 3 2 2 3 4 3" xfId="26742"/>
    <cellStyle name="Izračun 3 3 2 2 3 5" xfId="26743"/>
    <cellStyle name="Izračun 3 3 2 2 3 5 2" xfId="26744"/>
    <cellStyle name="Izračun 3 3 2 2 3 5 3" xfId="26745"/>
    <cellStyle name="Izračun 3 3 2 2 3 6" xfId="26746"/>
    <cellStyle name="Izračun 3 3 2 2 3 6 2" xfId="26747"/>
    <cellStyle name="Izračun 3 3 2 2 3 6 3" xfId="26748"/>
    <cellStyle name="Izračun 3 3 2 2 3 7" xfId="26749"/>
    <cellStyle name="Izračun 3 3 2 2 3 8" xfId="26750"/>
    <cellStyle name="Izračun 3 3 2 2 4" xfId="26751"/>
    <cellStyle name="Izračun 3 3 2 2 4 2" xfId="26752"/>
    <cellStyle name="Izračun 3 3 2 2 4 2 2" xfId="26753"/>
    <cellStyle name="Izračun 3 3 2 2 4 2 3" xfId="26754"/>
    <cellStyle name="Izračun 3 3 2 2 4 3" xfId="26755"/>
    <cellStyle name="Izračun 3 3 2 2 4 3 2" xfId="26756"/>
    <cellStyle name="Izračun 3 3 2 2 4 3 3" xfId="26757"/>
    <cellStyle name="Izračun 3 3 2 2 4 4" xfId="26758"/>
    <cellStyle name="Izračun 3 3 2 2 4 4 2" xfId="26759"/>
    <cellStyle name="Izračun 3 3 2 2 4 4 3" xfId="26760"/>
    <cellStyle name="Izračun 3 3 2 2 4 5" xfId="26761"/>
    <cellStyle name="Izračun 3 3 2 2 4 5 2" xfId="26762"/>
    <cellStyle name="Izračun 3 3 2 2 4 5 3" xfId="26763"/>
    <cellStyle name="Izračun 3 3 2 2 4 6" xfId="26764"/>
    <cellStyle name="Izračun 3 3 2 2 4 6 2" xfId="26765"/>
    <cellStyle name="Izračun 3 3 2 2 4 6 3" xfId="26766"/>
    <cellStyle name="Izračun 3 3 2 2 4 7" xfId="26767"/>
    <cellStyle name="Izračun 3 3 2 2 4 8" xfId="26768"/>
    <cellStyle name="Izračun 3 3 2 2 5" xfId="26769"/>
    <cellStyle name="Izračun 3 3 2 2 5 2" xfId="26770"/>
    <cellStyle name="Izračun 3 3 2 2 5 3" xfId="26771"/>
    <cellStyle name="Izračun 3 3 2 2 6" xfId="26772"/>
    <cellStyle name="Izračun 3 3 2 2 6 2" xfId="26773"/>
    <cellStyle name="Izračun 3 3 2 2 6 3" xfId="26774"/>
    <cellStyle name="Izračun 3 3 2 2 7" xfId="26775"/>
    <cellStyle name="Izračun 3 3 2 2 7 2" xfId="26776"/>
    <cellStyle name="Izračun 3 3 2 2 7 3" xfId="26777"/>
    <cellStyle name="Izračun 3 3 2 2 8" xfId="26778"/>
    <cellStyle name="Izračun 3 3 2 2 8 2" xfId="26779"/>
    <cellStyle name="Izračun 3 3 2 2 8 3" xfId="26780"/>
    <cellStyle name="Izračun 3 3 2 2 9" xfId="26781"/>
    <cellStyle name="Izračun 3 3 2 2 9 2" xfId="26782"/>
    <cellStyle name="Izračun 3 3 2 2 9 3" xfId="26783"/>
    <cellStyle name="Izračun 3 3 2 3" xfId="26784"/>
    <cellStyle name="Izračun 3 3 2 3 10" xfId="26785"/>
    <cellStyle name="Izračun 3 3 2 3 10 2" xfId="26786"/>
    <cellStyle name="Izračun 3 3 2 3 10 3" xfId="26787"/>
    <cellStyle name="Izračun 3 3 2 3 11" xfId="26788"/>
    <cellStyle name="Izračun 3 3 2 3 12" xfId="26789"/>
    <cellStyle name="Izračun 3 3 2 3 2" xfId="26790"/>
    <cellStyle name="Izračun 3 3 2 3 2 2" xfId="26791"/>
    <cellStyle name="Izračun 3 3 2 3 2 2 2" xfId="26792"/>
    <cellStyle name="Izračun 3 3 2 3 2 2 3" xfId="26793"/>
    <cellStyle name="Izračun 3 3 2 3 2 3" xfId="26794"/>
    <cellStyle name="Izračun 3 3 2 3 2 3 2" xfId="26795"/>
    <cellStyle name="Izračun 3 3 2 3 2 3 3" xfId="26796"/>
    <cellStyle name="Izračun 3 3 2 3 2 4" xfId="26797"/>
    <cellStyle name="Izračun 3 3 2 3 2 4 2" xfId="26798"/>
    <cellStyle name="Izračun 3 3 2 3 2 4 3" xfId="26799"/>
    <cellStyle name="Izračun 3 3 2 3 2 5" xfId="26800"/>
    <cellStyle name="Izračun 3 3 2 3 2 5 2" xfId="26801"/>
    <cellStyle name="Izračun 3 3 2 3 2 5 3" xfId="26802"/>
    <cellStyle name="Izračun 3 3 2 3 2 6" xfId="26803"/>
    <cellStyle name="Izračun 3 3 2 3 2 6 2" xfId="26804"/>
    <cellStyle name="Izračun 3 3 2 3 2 6 3" xfId="26805"/>
    <cellStyle name="Izračun 3 3 2 3 2 7" xfId="26806"/>
    <cellStyle name="Izračun 3 3 2 3 2 7 2" xfId="26807"/>
    <cellStyle name="Izračun 3 3 2 3 2 7 3" xfId="26808"/>
    <cellStyle name="Izračun 3 3 2 3 2 8" xfId="26809"/>
    <cellStyle name="Izračun 3 3 2 3 2 9" xfId="26810"/>
    <cellStyle name="Izračun 3 3 2 3 3" xfId="26811"/>
    <cellStyle name="Izračun 3 3 2 3 3 2" xfId="26812"/>
    <cellStyle name="Izračun 3 3 2 3 3 2 2" xfId="26813"/>
    <cellStyle name="Izračun 3 3 2 3 3 2 3" xfId="26814"/>
    <cellStyle name="Izračun 3 3 2 3 3 3" xfId="26815"/>
    <cellStyle name="Izračun 3 3 2 3 3 3 2" xfId="26816"/>
    <cellStyle name="Izračun 3 3 2 3 3 3 3" xfId="26817"/>
    <cellStyle name="Izračun 3 3 2 3 3 4" xfId="26818"/>
    <cellStyle name="Izračun 3 3 2 3 3 4 2" xfId="26819"/>
    <cellStyle name="Izračun 3 3 2 3 3 4 3" xfId="26820"/>
    <cellStyle name="Izračun 3 3 2 3 3 5" xfId="26821"/>
    <cellStyle name="Izračun 3 3 2 3 3 5 2" xfId="26822"/>
    <cellStyle name="Izračun 3 3 2 3 3 5 3" xfId="26823"/>
    <cellStyle name="Izračun 3 3 2 3 3 6" xfId="26824"/>
    <cellStyle name="Izračun 3 3 2 3 3 6 2" xfId="26825"/>
    <cellStyle name="Izračun 3 3 2 3 3 6 3" xfId="26826"/>
    <cellStyle name="Izračun 3 3 2 3 3 7" xfId="26827"/>
    <cellStyle name="Izračun 3 3 2 3 3 8" xfId="26828"/>
    <cellStyle name="Izračun 3 3 2 3 4" xfId="26829"/>
    <cellStyle name="Izračun 3 3 2 3 4 2" xfId="26830"/>
    <cellStyle name="Izračun 3 3 2 3 4 2 2" xfId="26831"/>
    <cellStyle name="Izračun 3 3 2 3 4 2 3" xfId="26832"/>
    <cellStyle name="Izračun 3 3 2 3 4 3" xfId="26833"/>
    <cellStyle name="Izračun 3 3 2 3 4 3 2" xfId="26834"/>
    <cellStyle name="Izračun 3 3 2 3 4 3 3" xfId="26835"/>
    <cellStyle name="Izračun 3 3 2 3 4 4" xfId="26836"/>
    <cellStyle name="Izračun 3 3 2 3 4 4 2" xfId="26837"/>
    <cellStyle name="Izračun 3 3 2 3 4 4 3" xfId="26838"/>
    <cellStyle name="Izračun 3 3 2 3 4 5" xfId="26839"/>
    <cellStyle name="Izračun 3 3 2 3 4 5 2" xfId="26840"/>
    <cellStyle name="Izračun 3 3 2 3 4 5 3" xfId="26841"/>
    <cellStyle name="Izračun 3 3 2 3 4 6" xfId="26842"/>
    <cellStyle name="Izračun 3 3 2 3 4 6 2" xfId="26843"/>
    <cellStyle name="Izračun 3 3 2 3 4 6 3" xfId="26844"/>
    <cellStyle name="Izračun 3 3 2 3 4 7" xfId="26845"/>
    <cellStyle name="Izračun 3 3 2 3 4 8" xfId="26846"/>
    <cellStyle name="Izračun 3 3 2 3 5" xfId="26847"/>
    <cellStyle name="Izračun 3 3 2 3 5 2" xfId="26848"/>
    <cellStyle name="Izračun 3 3 2 3 5 3" xfId="26849"/>
    <cellStyle name="Izračun 3 3 2 3 6" xfId="26850"/>
    <cellStyle name="Izračun 3 3 2 3 6 2" xfId="26851"/>
    <cellStyle name="Izračun 3 3 2 3 6 3" xfId="26852"/>
    <cellStyle name="Izračun 3 3 2 3 7" xfId="26853"/>
    <cellStyle name="Izračun 3 3 2 3 7 2" xfId="26854"/>
    <cellStyle name="Izračun 3 3 2 3 7 3" xfId="26855"/>
    <cellStyle name="Izračun 3 3 2 3 8" xfId="26856"/>
    <cellStyle name="Izračun 3 3 2 3 8 2" xfId="26857"/>
    <cellStyle name="Izračun 3 3 2 3 8 3" xfId="26858"/>
    <cellStyle name="Izračun 3 3 2 3 9" xfId="26859"/>
    <cellStyle name="Izračun 3 3 2 3 9 2" xfId="26860"/>
    <cellStyle name="Izračun 3 3 2 3 9 3" xfId="26861"/>
    <cellStyle name="Izračun 3 3 2 4" xfId="26862"/>
    <cellStyle name="Izračun 3 3 2 4 10" xfId="26863"/>
    <cellStyle name="Izračun 3 3 2 4 10 2" xfId="26864"/>
    <cellStyle name="Izračun 3 3 2 4 10 3" xfId="26865"/>
    <cellStyle name="Izračun 3 3 2 4 11" xfId="26866"/>
    <cellStyle name="Izračun 3 3 2 4 12" xfId="26867"/>
    <cellStyle name="Izračun 3 3 2 4 2" xfId="26868"/>
    <cellStyle name="Izračun 3 3 2 4 2 2" xfId="26869"/>
    <cellStyle name="Izračun 3 3 2 4 2 2 2" xfId="26870"/>
    <cellStyle name="Izračun 3 3 2 4 2 2 3" xfId="26871"/>
    <cellStyle name="Izračun 3 3 2 4 2 3" xfId="26872"/>
    <cellStyle name="Izračun 3 3 2 4 2 3 2" xfId="26873"/>
    <cellStyle name="Izračun 3 3 2 4 2 3 3" xfId="26874"/>
    <cellStyle name="Izračun 3 3 2 4 2 4" xfId="26875"/>
    <cellStyle name="Izračun 3 3 2 4 2 4 2" xfId="26876"/>
    <cellStyle name="Izračun 3 3 2 4 2 4 3" xfId="26877"/>
    <cellStyle name="Izračun 3 3 2 4 2 5" xfId="26878"/>
    <cellStyle name="Izračun 3 3 2 4 2 5 2" xfId="26879"/>
    <cellStyle name="Izračun 3 3 2 4 2 5 3" xfId="26880"/>
    <cellStyle name="Izračun 3 3 2 4 2 6" xfId="26881"/>
    <cellStyle name="Izračun 3 3 2 4 2 6 2" xfId="26882"/>
    <cellStyle name="Izračun 3 3 2 4 2 6 3" xfId="26883"/>
    <cellStyle name="Izračun 3 3 2 4 2 7" xfId="26884"/>
    <cellStyle name="Izračun 3 3 2 4 2 7 2" xfId="26885"/>
    <cellStyle name="Izračun 3 3 2 4 2 7 3" xfId="26886"/>
    <cellStyle name="Izračun 3 3 2 4 2 8" xfId="26887"/>
    <cellStyle name="Izračun 3 3 2 4 2 9" xfId="26888"/>
    <cellStyle name="Izračun 3 3 2 4 3" xfId="26889"/>
    <cellStyle name="Izračun 3 3 2 4 3 2" xfId="26890"/>
    <cellStyle name="Izračun 3 3 2 4 3 2 2" xfId="26891"/>
    <cellStyle name="Izračun 3 3 2 4 3 2 3" xfId="26892"/>
    <cellStyle name="Izračun 3 3 2 4 3 3" xfId="26893"/>
    <cellStyle name="Izračun 3 3 2 4 3 3 2" xfId="26894"/>
    <cellStyle name="Izračun 3 3 2 4 3 3 3" xfId="26895"/>
    <cellStyle name="Izračun 3 3 2 4 3 4" xfId="26896"/>
    <cellStyle name="Izračun 3 3 2 4 3 4 2" xfId="26897"/>
    <cellStyle name="Izračun 3 3 2 4 3 4 3" xfId="26898"/>
    <cellStyle name="Izračun 3 3 2 4 3 5" xfId="26899"/>
    <cellStyle name="Izračun 3 3 2 4 3 5 2" xfId="26900"/>
    <cellStyle name="Izračun 3 3 2 4 3 5 3" xfId="26901"/>
    <cellStyle name="Izračun 3 3 2 4 3 6" xfId="26902"/>
    <cellStyle name="Izračun 3 3 2 4 3 6 2" xfId="26903"/>
    <cellStyle name="Izračun 3 3 2 4 3 6 3" xfId="26904"/>
    <cellStyle name="Izračun 3 3 2 4 3 7" xfId="26905"/>
    <cellStyle name="Izračun 3 3 2 4 3 8" xfId="26906"/>
    <cellStyle name="Izračun 3 3 2 4 4" xfId="26907"/>
    <cellStyle name="Izračun 3 3 2 4 4 2" xfId="26908"/>
    <cellStyle name="Izračun 3 3 2 4 4 2 2" xfId="26909"/>
    <cellStyle name="Izračun 3 3 2 4 4 2 3" xfId="26910"/>
    <cellStyle name="Izračun 3 3 2 4 4 3" xfId="26911"/>
    <cellStyle name="Izračun 3 3 2 4 4 3 2" xfId="26912"/>
    <cellStyle name="Izračun 3 3 2 4 4 3 3" xfId="26913"/>
    <cellStyle name="Izračun 3 3 2 4 4 4" xfId="26914"/>
    <cellStyle name="Izračun 3 3 2 4 4 4 2" xfId="26915"/>
    <cellStyle name="Izračun 3 3 2 4 4 4 3" xfId="26916"/>
    <cellStyle name="Izračun 3 3 2 4 4 5" xfId="26917"/>
    <cellStyle name="Izračun 3 3 2 4 4 5 2" xfId="26918"/>
    <cellStyle name="Izračun 3 3 2 4 4 5 3" xfId="26919"/>
    <cellStyle name="Izračun 3 3 2 4 4 6" xfId="26920"/>
    <cellStyle name="Izračun 3 3 2 4 4 6 2" xfId="26921"/>
    <cellStyle name="Izračun 3 3 2 4 4 6 3" xfId="26922"/>
    <cellStyle name="Izračun 3 3 2 4 4 7" xfId="26923"/>
    <cellStyle name="Izračun 3 3 2 4 4 8" xfId="26924"/>
    <cellStyle name="Izračun 3 3 2 4 5" xfId="26925"/>
    <cellStyle name="Izračun 3 3 2 4 5 2" xfId="26926"/>
    <cellStyle name="Izračun 3 3 2 4 5 3" xfId="26927"/>
    <cellStyle name="Izračun 3 3 2 4 6" xfId="26928"/>
    <cellStyle name="Izračun 3 3 2 4 6 2" xfId="26929"/>
    <cellStyle name="Izračun 3 3 2 4 6 3" xfId="26930"/>
    <cellStyle name="Izračun 3 3 2 4 7" xfId="26931"/>
    <cellStyle name="Izračun 3 3 2 4 7 2" xfId="26932"/>
    <cellStyle name="Izračun 3 3 2 4 7 3" xfId="26933"/>
    <cellStyle name="Izračun 3 3 2 4 8" xfId="26934"/>
    <cellStyle name="Izračun 3 3 2 4 8 2" xfId="26935"/>
    <cellStyle name="Izračun 3 3 2 4 8 3" xfId="26936"/>
    <cellStyle name="Izračun 3 3 2 4 9" xfId="26937"/>
    <cellStyle name="Izračun 3 3 2 4 9 2" xfId="26938"/>
    <cellStyle name="Izračun 3 3 2 4 9 3" xfId="26939"/>
    <cellStyle name="Izračun 3 3 2 5" xfId="26940"/>
    <cellStyle name="Izračun 3 3 2 5 2" xfId="26941"/>
    <cellStyle name="Izračun 3 3 2 5 2 2" xfId="26942"/>
    <cellStyle name="Izračun 3 3 2 5 2 3" xfId="26943"/>
    <cellStyle name="Izračun 3 3 2 5 3" xfId="26944"/>
    <cellStyle name="Izračun 3 3 2 5 3 2" xfId="26945"/>
    <cellStyle name="Izračun 3 3 2 5 3 3" xfId="26946"/>
    <cellStyle name="Izračun 3 3 2 5 4" xfId="26947"/>
    <cellStyle name="Izračun 3 3 2 5 4 2" xfId="26948"/>
    <cellStyle name="Izračun 3 3 2 5 4 3" xfId="26949"/>
    <cellStyle name="Izračun 3 3 2 5 5" xfId="26950"/>
    <cellStyle name="Izračun 3 3 2 5 5 2" xfId="26951"/>
    <cellStyle name="Izračun 3 3 2 5 5 3" xfId="26952"/>
    <cellStyle name="Izračun 3 3 2 5 6" xfId="26953"/>
    <cellStyle name="Izračun 3 3 2 5 6 2" xfId="26954"/>
    <cellStyle name="Izračun 3 3 2 5 6 3" xfId="26955"/>
    <cellStyle name="Izračun 3 3 2 5 7" xfId="26956"/>
    <cellStyle name="Izračun 3 3 2 5 7 2" xfId="26957"/>
    <cellStyle name="Izračun 3 3 2 5 7 3" xfId="26958"/>
    <cellStyle name="Izračun 3 3 2 5 8" xfId="26959"/>
    <cellStyle name="Izračun 3 3 2 5 9" xfId="26960"/>
    <cellStyle name="Izračun 3 3 2 6" xfId="26961"/>
    <cellStyle name="Izračun 3 3 2 6 2" xfId="26962"/>
    <cellStyle name="Izračun 3 3 2 6 2 2" xfId="26963"/>
    <cellStyle name="Izračun 3 3 2 6 2 3" xfId="26964"/>
    <cellStyle name="Izračun 3 3 2 6 3" xfId="26965"/>
    <cellStyle name="Izračun 3 3 2 6 3 2" xfId="26966"/>
    <cellStyle name="Izračun 3 3 2 6 3 3" xfId="26967"/>
    <cellStyle name="Izračun 3 3 2 6 4" xfId="26968"/>
    <cellStyle name="Izračun 3 3 2 6 4 2" xfId="26969"/>
    <cellStyle name="Izračun 3 3 2 6 4 3" xfId="26970"/>
    <cellStyle name="Izračun 3 3 2 6 5" xfId="26971"/>
    <cellStyle name="Izračun 3 3 2 6 5 2" xfId="26972"/>
    <cellStyle name="Izračun 3 3 2 6 5 3" xfId="26973"/>
    <cellStyle name="Izračun 3 3 2 6 6" xfId="26974"/>
    <cellStyle name="Izračun 3 3 2 6 6 2" xfId="26975"/>
    <cellStyle name="Izračun 3 3 2 6 6 3" xfId="26976"/>
    <cellStyle name="Izračun 3 3 2 6 7" xfId="26977"/>
    <cellStyle name="Izračun 3 3 2 6 7 2" xfId="26978"/>
    <cellStyle name="Izračun 3 3 2 6 7 3" xfId="26979"/>
    <cellStyle name="Izračun 3 3 2 6 8" xfId="26980"/>
    <cellStyle name="Izračun 3 3 2 6 9" xfId="26981"/>
    <cellStyle name="Izračun 3 3 2 7" xfId="26982"/>
    <cellStyle name="Izračun 3 3 2 7 2" xfId="26983"/>
    <cellStyle name="Izračun 3 3 2 7 2 2" xfId="26984"/>
    <cellStyle name="Izračun 3 3 2 7 2 3" xfId="26985"/>
    <cellStyle name="Izračun 3 3 2 7 3" xfId="26986"/>
    <cellStyle name="Izračun 3 3 2 7 3 2" xfId="26987"/>
    <cellStyle name="Izračun 3 3 2 7 3 3" xfId="26988"/>
    <cellStyle name="Izračun 3 3 2 7 4" xfId="26989"/>
    <cellStyle name="Izračun 3 3 2 7 4 2" xfId="26990"/>
    <cellStyle name="Izračun 3 3 2 7 4 3" xfId="26991"/>
    <cellStyle name="Izračun 3 3 2 7 5" xfId="26992"/>
    <cellStyle name="Izračun 3 3 2 7 5 2" xfId="26993"/>
    <cellStyle name="Izračun 3 3 2 7 5 3" xfId="26994"/>
    <cellStyle name="Izračun 3 3 2 7 6" xfId="26995"/>
    <cellStyle name="Izračun 3 3 2 7 6 2" xfId="26996"/>
    <cellStyle name="Izračun 3 3 2 7 6 3" xfId="26997"/>
    <cellStyle name="Izračun 3 3 2 7 7" xfId="26998"/>
    <cellStyle name="Izračun 3 3 2 7 7 2" xfId="26999"/>
    <cellStyle name="Izračun 3 3 2 7 7 3" xfId="27000"/>
    <cellStyle name="Izračun 3 3 2 7 8" xfId="27001"/>
    <cellStyle name="Izračun 3 3 2 7 9" xfId="27002"/>
    <cellStyle name="Izračun 3 3 2 8" xfId="27003"/>
    <cellStyle name="Izračun 3 3 2 8 2" xfId="27004"/>
    <cellStyle name="Izračun 3 3 2 8 2 2" xfId="27005"/>
    <cellStyle name="Izračun 3 3 2 8 2 3" xfId="27006"/>
    <cellStyle name="Izračun 3 3 2 8 3" xfId="27007"/>
    <cellStyle name="Izračun 3 3 2 8 3 2" xfId="27008"/>
    <cellStyle name="Izračun 3 3 2 8 3 3" xfId="27009"/>
    <cellStyle name="Izračun 3 3 2 8 4" xfId="27010"/>
    <cellStyle name="Izračun 3 3 2 8 4 2" xfId="27011"/>
    <cellStyle name="Izračun 3 3 2 8 4 3" xfId="27012"/>
    <cellStyle name="Izračun 3 3 2 8 5" xfId="27013"/>
    <cellStyle name="Izračun 3 3 2 8 6" xfId="27014"/>
    <cellStyle name="Izračun 3 3 2 9" xfId="27015"/>
    <cellStyle name="Izračun 3 3 2 9 2" xfId="27016"/>
    <cellStyle name="Izračun 3 3 2 9 3" xfId="27017"/>
    <cellStyle name="Izračun 3 3 3" xfId="27018"/>
    <cellStyle name="Izračun 3 3 3 2" xfId="27019"/>
    <cellStyle name="Izračun 3 3 3 2 2" xfId="27020"/>
    <cellStyle name="Izračun 3 3 3 2 3" xfId="27021"/>
    <cellStyle name="Izračun 3 3 3 3" xfId="27022"/>
    <cellStyle name="Izračun 3 3 3 3 2" xfId="27023"/>
    <cellStyle name="Izračun 3 3 3 3 3" xfId="27024"/>
    <cellStyle name="Izračun 3 3 3 4" xfId="27025"/>
    <cellStyle name="Izračun 3 3 3 4 2" xfId="27026"/>
    <cellStyle name="Izračun 3 3 3 4 3" xfId="27027"/>
    <cellStyle name="Izračun 3 3 3 5" xfId="27028"/>
    <cellStyle name="Izračun 3 3 3 6" xfId="27029"/>
    <cellStyle name="Izračun 3 3 4" xfId="27030"/>
    <cellStyle name="Izračun 3 3 4 2" xfId="27031"/>
    <cellStyle name="Izračun 3 3 4 3" xfId="27032"/>
    <cellStyle name="Izračun 3 3 5" xfId="27033"/>
    <cellStyle name="Izračun 3 3 6" xfId="27034"/>
    <cellStyle name="Izračun 3 4" xfId="27035"/>
    <cellStyle name="Izračun 3 4 10" xfId="27036"/>
    <cellStyle name="Izračun 3 4 10 2" xfId="27037"/>
    <cellStyle name="Izračun 3 4 10 3" xfId="27038"/>
    <cellStyle name="Izračun 3 4 11" xfId="27039"/>
    <cellStyle name="Izračun 3 4 11 2" xfId="27040"/>
    <cellStyle name="Izračun 3 4 11 3" xfId="27041"/>
    <cellStyle name="Izračun 3 4 12" xfId="27042"/>
    <cellStyle name="Izračun 3 4 12 2" xfId="27043"/>
    <cellStyle name="Izračun 3 4 12 3" xfId="27044"/>
    <cellStyle name="Izračun 3 4 13" xfId="27045"/>
    <cellStyle name="Izračun 3 4 13 2" xfId="27046"/>
    <cellStyle name="Izračun 3 4 13 3" xfId="27047"/>
    <cellStyle name="Izračun 3 4 14" xfId="27048"/>
    <cellStyle name="Izračun 3 4 15" xfId="27049"/>
    <cellStyle name="Izračun 3 4 2" xfId="27050"/>
    <cellStyle name="Izračun 3 4 2 10" xfId="27051"/>
    <cellStyle name="Izračun 3 4 2 10 2" xfId="27052"/>
    <cellStyle name="Izračun 3 4 2 10 3" xfId="27053"/>
    <cellStyle name="Izračun 3 4 2 11" xfId="27054"/>
    <cellStyle name="Izračun 3 4 2 12" xfId="27055"/>
    <cellStyle name="Izračun 3 4 2 2" xfId="27056"/>
    <cellStyle name="Izračun 3 4 2 2 2" xfId="27057"/>
    <cellStyle name="Izračun 3 4 2 2 2 2" xfId="27058"/>
    <cellStyle name="Izračun 3 4 2 2 2 3" xfId="27059"/>
    <cellStyle name="Izračun 3 4 2 2 3" xfId="27060"/>
    <cellStyle name="Izračun 3 4 2 2 3 2" xfId="27061"/>
    <cellStyle name="Izračun 3 4 2 2 3 3" xfId="27062"/>
    <cellStyle name="Izračun 3 4 2 2 4" xfId="27063"/>
    <cellStyle name="Izračun 3 4 2 2 4 2" xfId="27064"/>
    <cellStyle name="Izračun 3 4 2 2 4 3" xfId="27065"/>
    <cellStyle name="Izračun 3 4 2 2 5" xfId="27066"/>
    <cellStyle name="Izračun 3 4 2 2 5 2" xfId="27067"/>
    <cellStyle name="Izračun 3 4 2 2 5 3" xfId="27068"/>
    <cellStyle name="Izračun 3 4 2 2 6" xfId="27069"/>
    <cellStyle name="Izračun 3 4 2 2 6 2" xfId="27070"/>
    <cellStyle name="Izračun 3 4 2 2 6 3" xfId="27071"/>
    <cellStyle name="Izračun 3 4 2 2 7" xfId="27072"/>
    <cellStyle name="Izračun 3 4 2 2 7 2" xfId="27073"/>
    <cellStyle name="Izračun 3 4 2 2 7 3" xfId="27074"/>
    <cellStyle name="Izračun 3 4 2 2 8" xfId="27075"/>
    <cellStyle name="Izračun 3 4 2 2 9" xfId="27076"/>
    <cellStyle name="Izračun 3 4 2 3" xfId="27077"/>
    <cellStyle name="Izračun 3 4 2 3 2" xfId="27078"/>
    <cellStyle name="Izračun 3 4 2 3 2 2" xfId="27079"/>
    <cellStyle name="Izračun 3 4 2 3 2 3" xfId="27080"/>
    <cellStyle name="Izračun 3 4 2 3 3" xfId="27081"/>
    <cellStyle name="Izračun 3 4 2 3 3 2" xfId="27082"/>
    <cellStyle name="Izračun 3 4 2 3 3 3" xfId="27083"/>
    <cellStyle name="Izračun 3 4 2 3 4" xfId="27084"/>
    <cellStyle name="Izračun 3 4 2 3 4 2" xfId="27085"/>
    <cellStyle name="Izračun 3 4 2 3 4 3" xfId="27086"/>
    <cellStyle name="Izračun 3 4 2 3 5" xfId="27087"/>
    <cellStyle name="Izračun 3 4 2 3 5 2" xfId="27088"/>
    <cellStyle name="Izračun 3 4 2 3 5 3" xfId="27089"/>
    <cellStyle name="Izračun 3 4 2 3 6" xfId="27090"/>
    <cellStyle name="Izračun 3 4 2 3 6 2" xfId="27091"/>
    <cellStyle name="Izračun 3 4 2 3 6 3" xfId="27092"/>
    <cellStyle name="Izračun 3 4 2 3 7" xfId="27093"/>
    <cellStyle name="Izračun 3 4 2 3 8" xfId="27094"/>
    <cellStyle name="Izračun 3 4 2 4" xfId="27095"/>
    <cellStyle name="Izračun 3 4 2 4 2" xfId="27096"/>
    <cellStyle name="Izračun 3 4 2 4 2 2" xfId="27097"/>
    <cellStyle name="Izračun 3 4 2 4 2 3" xfId="27098"/>
    <cellStyle name="Izračun 3 4 2 4 3" xfId="27099"/>
    <cellStyle name="Izračun 3 4 2 4 3 2" xfId="27100"/>
    <cellStyle name="Izračun 3 4 2 4 3 3" xfId="27101"/>
    <cellStyle name="Izračun 3 4 2 4 4" xfId="27102"/>
    <cellStyle name="Izračun 3 4 2 4 4 2" xfId="27103"/>
    <cellStyle name="Izračun 3 4 2 4 4 3" xfId="27104"/>
    <cellStyle name="Izračun 3 4 2 4 5" xfId="27105"/>
    <cellStyle name="Izračun 3 4 2 4 5 2" xfId="27106"/>
    <cellStyle name="Izračun 3 4 2 4 5 3" xfId="27107"/>
    <cellStyle name="Izračun 3 4 2 4 6" xfId="27108"/>
    <cellStyle name="Izračun 3 4 2 4 6 2" xfId="27109"/>
    <cellStyle name="Izračun 3 4 2 4 6 3" xfId="27110"/>
    <cellStyle name="Izračun 3 4 2 4 7" xfId="27111"/>
    <cellStyle name="Izračun 3 4 2 4 8" xfId="27112"/>
    <cellStyle name="Izračun 3 4 2 5" xfId="27113"/>
    <cellStyle name="Izračun 3 4 2 5 2" xfId="27114"/>
    <cellStyle name="Izračun 3 4 2 5 3" xfId="27115"/>
    <cellStyle name="Izračun 3 4 2 6" xfId="27116"/>
    <cellStyle name="Izračun 3 4 2 6 2" xfId="27117"/>
    <cellStyle name="Izračun 3 4 2 6 3" xfId="27118"/>
    <cellStyle name="Izračun 3 4 2 7" xfId="27119"/>
    <cellStyle name="Izračun 3 4 2 7 2" xfId="27120"/>
    <cellStyle name="Izračun 3 4 2 7 3" xfId="27121"/>
    <cellStyle name="Izračun 3 4 2 8" xfId="27122"/>
    <cellStyle name="Izračun 3 4 2 8 2" xfId="27123"/>
    <cellStyle name="Izračun 3 4 2 8 3" xfId="27124"/>
    <cellStyle name="Izračun 3 4 2 9" xfId="27125"/>
    <cellStyle name="Izračun 3 4 2 9 2" xfId="27126"/>
    <cellStyle name="Izračun 3 4 2 9 3" xfId="27127"/>
    <cellStyle name="Izračun 3 4 3" xfId="27128"/>
    <cellStyle name="Izračun 3 4 3 10" xfId="27129"/>
    <cellStyle name="Izračun 3 4 3 10 2" xfId="27130"/>
    <cellStyle name="Izračun 3 4 3 10 3" xfId="27131"/>
    <cellStyle name="Izračun 3 4 3 11" xfId="27132"/>
    <cellStyle name="Izračun 3 4 3 12" xfId="27133"/>
    <cellStyle name="Izračun 3 4 3 2" xfId="27134"/>
    <cellStyle name="Izračun 3 4 3 2 2" xfId="27135"/>
    <cellStyle name="Izračun 3 4 3 2 2 2" xfId="27136"/>
    <cellStyle name="Izračun 3 4 3 2 2 3" xfId="27137"/>
    <cellStyle name="Izračun 3 4 3 2 3" xfId="27138"/>
    <cellStyle name="Izračun 3 4 3 2 3 2" xfId="27139"/>
    <cellStyle name="Izračun 3 4 3 2 3 3" xfId="27140"/>
    <cellStyle name="Izračun 3 4 3 2 4" xfId="27141"/>
    <cellStyle name="Izračun 3 4 3 2 4 2" xfId="27142"/>
    <cellStyle name="Izračun 3 4 3 2 4 3" xfId="27143"/>
    <cellStyle name="Izračun 3 4 3 2 5" xfId="27144"/>
    <cellStyle name="Izračun 3 4 3 2 5 2" xfId="27145"/>
    <cellStyle name="Izračun 3 4 3 2 5 3" xfId="27146"/>
    <cellStyle name="Izračun 3 4 3 2 6" xfId="27147"/>
    <cellStyle name="Izračun 3 4 3 2 6 2" xfId="27148"/>
    <cellStyle name="Izračun 3 4 3 2 6 3" xfId="27149"/>
    <cellStyle name="Izračun 3 4 3 2 7" xfId="27150"/>
    <cellStyle name="Izračun 3 4 3 2 7 2" xfId="27151"/>
    <cellStyle name="Izračun 3 4 3 2 7 3" xfId="27152"/>
    <cellStyle name="Izračun 3 4 3 2 8" xfId="27153"/>
    <cellStyle name="Izračun 3 4 3 2 9" xfId="27154"/>
    <cellStyle name="Izračun 3 4 3 3" xfId="27155"/>
    <cellStyle name="Izračun 3 4 3 3 2" xfId="27156"/>
    <cellStyle name="Izračun 3 4 3 3 2 2" xfId="27157"/>
    <cellStyle name="Izračun 3 4 3 3 2 3" xfId="27158"/>
    <cellStyle name="Izračun 3 4 3 3 3" xfId="27159"/>
    <cellStyle name="Izračun 3 4 3 3 3 2" xfId="27160"/>
    <cellStyle name="Izračun 3 4 3 3 3 3" xfId="27161"/>
    <cellStyle name="Izračun 3 4 3 3 4" xfId="27162"/>
    <cellStyle name="Izračun 3 4 3 3 4 2" xfId="27163"/>
    <cellStyle name="Izračun 3 4 3 3 4 3" xfId="27164"/>
    <cellStyle name="Izračun 3 4 3 3 5" xfId="27165"/>
    <cellStyle name="Izračun 3 4 3 3 5 2" xfId="27166"/>
    <cellStyle name="Izračun 3 4 3 3 5 3" xfId="27167"/>
    <cellStyle name="Izračun 3 4 3 3 6" xfId="27168"/>
    <cellStyle name="Izračun 3 4 3 3 6 2" xfId="27169"/>
    <cellStyle name="Izračun 3 4 3 3 6 3" xfId="27170"/>
    <cellStyle name="Izračun 3 4 3 3 7" xfId="27171"/>
    <cellStyle name="Izračun 3 4 3 3 8" xfId="27172"/>
    <cellStyle name="Izračun 3 4 3 4" xfId="27173"/>
    <cellStyle name="Izračun 3 4 3 4 2" xfId="27174"/>
    <cellStyle name="Izračun 3 4 3 4 2 2" xfId="27175"/>
    <cellStyle name="Izračun 3 4 3 4 2 3" xfId="27176"/>
    <cellStyle name="Izračun 3 4 3 4 3" xfId="27177"/>
    <cellStyle name="Izračun 3 4 3 4 3 2" xfId="27178"/>
    <cellStyle name="Izračun 3 4 3 4 3 3" xfId="27179"/>
    <cellStyle name="Izračun 3 4 3 4 4" xfId="27180"/>
    <cellStyle name="Izračun 3 4 3 4 4 2" xfId="27181"/>
    <cellStyle name="Izračun 3 4 3 4 4 3" xfId="27182"/>
    <cellStyle name="Izračun 3 4 3 4 5" xfId="27183"/>
    <cellStyle name="Izračun 3 4 3 4 5 2" xfId="27184"/>
    <cellStyle name="Izračun 3 4 3 4 5 3" xfId="27185"/>
    <cellStyle name="Izračun 3 4 3 4 6" xfId="27186"/>
    <cellStyle name="Izračun 3 4 3 4 6 2" xfId="27187"/>
    <cellStyle name="Izračun 3 4 3 4 6 3" xfId="27188"/>
    <cellStyle name="Izračun 3 4 3 4 7" xfId="27189"/>
    <cellStyle name="Izračun 3 4 3 4 8" xfId="27190"/>
    <cellStyle name="Izračun 3 4 3 5" xfId="27191"/>
    <cellStyle name="Izračun 3 4 3 5 2" xfId="27192"/>
    <cellStyle name="Izračun 3 4 3 5 3" xfId="27193"/>
    <cellStyle name="Izračun 3 4 3 6" xfId="27194"/>
    <cellStyle name="Izračun 3 4 3 6 2" xfId="27195"/>
    <cellStyle name="Izračun 3 4 3 6 3" xfId="27196"/>
    <cellStyle name="Izračun 3 4 3 7" xfId="27197"/>
    <cellStyle name="Izračun 3 4 3 7 2" xfId="27198"/>
    <cellStyle name="Izračun 3 4 3 7 3" xfId="27199"/>
    <cellStyle name="Izračun 3 4 3 8" xfId="27200"/>
    <cellStyle name="Izračun 3 4 3 8 2" xfId="27201"/>
    <cellStyle name="Izračun 3 4 3 8 3" xfId="27202"/>
    <cellStyle name="Izračun 3 4 3 9" xfId="27203"/>
    <cellStyle name="Izračun 3 4 3 9 2" xfId="27204"/>
    <cellStyle name="Izračun 3 4 3 9 3" xfId="27205"/>
    <cellStyle name="Izračun 3 4 4" xfId="27206"/>
    <cellStyle name="Izračun 3 4 4 10" xfId="27207"/>
    <cellStyle name="Izračun 3 4 4 10 2" xfId="27208"/>
    <cellStyle name="Izračun 3 4 4 10 3" xfId="27209"/>
    <cellStyle name="Izračun 3 4 4 11" xfId="27210"/>
    <cellStyle name="Izračun 3 4 4 12" xfId="27211"/>
    <cellStyle name="Izračun 3 4 4 2" xfId="27212"/>
    <cellStyle name="Izračun 3 4 4 2 2" xfId="27213"/>
    <cellStyle name="Izračun 3 4 4 2 2 2" xfId="27214"/>
    <cellStyle name="Izračun 3 4 4 2 2 3" xfId="27215"/>
    <cellStyle name="Izračun 3 4 4 2 3" xfId="27216"/>
    <cellStyle name="Izračun 3 4 4 2 3 2" xfId="27217"/>
    <cellStyle name="Izračun 3 4 4 2 3 3" xfId="27218"/>
    <cellStyle name="Izračun 3 4 4 2 4" xfId="27219"/>
    <cellStyle name="Izračun 3 4 4 2 4 2" xfId="27220"/>
    <cellStyle name="Izračun 3 4 4 2 4 3" xfId="27221"/>
    <cellStyle name="Izračun 3 4 4 2 5" xfId="27222"/>
    <cellStyle name="Izračun 3 4 4 2 5 2" xfId="27223"/>
    <cellStyle name="Izračun 3 4 4 2 5 3" xfId="27224"/>
    <cellStyle name="Izračun 3 4 4 2 6" xfId="27225"/>
    <cellStyle name="Izračun 3 4 4 2 6 2" xfId="27226"/>
    <cellStyle name="Izračun 3 4 4 2 6 3" xfId="27227"/>
    <cellStyle name="Izračun 3 4 4 2 7" xfId="27228"/>
    <cellStyle name="Izračun 3 4 4 2 7 2" xfId="27229"/>
    <cellStyle name="Izračun 3 4 4 2 7 3" xfId="27230"/>
    <cellStyle name="Izračun 3 4 4 2 8" xfId="27231"/>
    <cellStyle name="Izračun 3 4 4 2 9" xfId="27232"/>
    <cellStyle name="Izračun 3 4 4 3" xfId="27233"/>
    <cellStyle name="Izračun 3 4 4 3 2" xfId="27234"/>
    <cellStyle name="Izračun 3 4 4 3 2 2" xfId="27235"/>
    <cellStyle name="Izračun 3 4 4 3 2 3" xfId="27236"/>
    <cellStyle name="Izračun 3 4 4 3 3" xfId="27237"/>
    <cellStyle name="Izračun 3 4 4 3 3 2" xfId="27238"/>
    <cellStyle name="Izračun 3 4 4 3 3 3" xfId="27239"/>
    <cellStyle name="Izračun 3 4 4 3 4" xfId="27240"/>
    <cellStyle name="Izračun 3 4 4 3 4 2" xfId="27241"/>
    <cellStyle name="Izračun 3 4 4 3 4 3" xfId="27242"/>
    <cellStyle name="Izračun 3 4 4 3 5" xfId="27243"/>
    <cellStyle name="Izračun 3 4 4 3 5 2" xfId="27244"/>
    <cellStyle name="Izračun 3 4 4 3 5 3" xfId="27245"/>
    <cellStyle name="Izračun 3 4 4 3 6" xfId="27246"/>
    <cellStyle name="Izračun 3 4 4 3 6 2" xfId="27247"/>
    <cellStyle name="Izračun 3 4 4 3 6 3" xfId="27248"/>
    <cellStyle name="Izračun 3 4 4 3 7" xfId="27249"/>
    <cellStyle name="Izračun 3 4 4 3 8" xfId="27250"/>
    <cellStyle name="Izračun 3 4 4 4" xfId="27251"/>
    <cellStyle name="Izračun 3 4 4 4 2" xfId="27252"/>
    <cellStyle name="Izračun 3 4 4 4 2 2" xfId="27253"/>
    <cellStyle name="Izračun 3 4 4 4 2 3" xfId="27254"/>
    <cellStyle name="Izračun 3 4 4 4 3" xfId="27255"/>
    <cellStyle name="Izračun 3 4 4 4 3 2" xfId="27256"/>
    <cellStyle name="Izračun 3 4 4 4 3 3" xfId="27257"/>
    <cellStyle name="Izračun 3 4 4 4 4" xfId="27258"/>
    <cellStyle name="Izračun 3 4 4 4 4 2" xfId="27259"/>
    <cellStyle name="Izračun 3 4 4 4 4 3" xfId="27260"/>
    <cellStyle name="Izračun 3 4 4 4 5" xfId="27261"/>
    <cellStyle name="Izračun 3 4 4 4 5 2" xfId="27262"/>
    <cellStyle name="Izračun 3 4 4 4 5 3" xfId="27263"/>
    <cellStyle name="Izračun 3 4 4 4 6" xfId="27264"/>
    <cellStyle name="Izračun 3 4 4 4 6 2" xfId="27265"/>
    <cellStyle name="Izračun 3 4 4 4 6 3" xfId="27266"/>
    <cellStyle name="Izračun 3 4 4 4 7" xfId="27267"/>
    <cellStyle name="Izračun 3 4 4 4 8" xfId="27268"/>
    <cellStyle name="Izračun 3 4 4 5" xfId="27269"/>
    <cellStyle name="Izračun 3 4 4 5 2" xfId="27270"/>
    <cellStyle name="Izračun 3 4 4 5 3" xfId="27271"/>
    <cellStyle name="Izračun 3 4 4 6" xfId="27272"/>
    <cellStyle name="Izračun 3 4 4 6 2" xfId="27273"/>
    <cellStyle name="Izračun 3 4 4 6 3" xfId="27274"/>
    <cellStyle name="Izračun 3 4 4 7" xfId="27275"/>
    <cellStyle name="Izračun 3 4 4 7 2" xfId="27276"/>
    <cellStyle name="Izračun 3 4 4 7 3" xfId="27277"/>
    <cellStyle name="Izračun 3 4 4 8" xfId="27278"/>
    <cellStyle name="Izračun 3 4 4 8 2" xfId="27279"/>
    <cellStyle name="Izračun 3 4 4 8 3" xfId="27280"/>
    <cellStyle name="Izračun 3 4 4 9" xfId="27281"/>
    <cellStyle name="Izračun 3 4 4 9 2" xfId="27282"/>
    <cellStyle name="Izračun 3 4 4 9 3" xfId="27283"/>
    <cellStyle name="Izračun 3 4 5" xfId="27284"/>
    <cellStyle name="Izračun 3 4 5 2" xfId="27285"/>
    <cellStyle name="Izračun 3 4 5 2 2" xfId="27286"/>
    <cellStyle name="Izračun 3 4 5 2 3" xfId="27287"/>
    <cellStyle name="Izračun 3 4 5 3" xfId="27288"/>
    <cellStyle name="Izračun 3 4 5 3 2" xfId="27289"/>
    <cellStyle name="Izračun 3 4 5 3 3" xfId="27290"/>
    <cellStyle name="Izračun 3 4 5 4" xfId="27291"/>
    <cellStyle name="Izračun 3 4 5 4 2" xfId="27292"/>
    <cellStyle name="Izračun 3 4 5 4 3" xfId="27293"/>
    <cellStyle name="Izračun 3 4 5 5" xfId="27294"/>
    <cellStyle name="Izračun 3 4 5 5 2" xfId="27295"/>
    <cellStyle name="Izračun 3 4 5 5 3" xfId="27296"/>
    <cellStyle name="Izračun 3 4 5 6" xfId="27297"/>
    <cellStyle name="Izračun 3 4 5 6 2" xfId="27298"/>
    <cellStyle name="Izračun 3 4 5 6 3" xfId="27299"/>
    <cellStyle name="Izračun 3 4 5 7" xfId="27300"/>
    <cellStyle name="Izračun 3 4 5 7 2" xfId="27301"/>
    <cellStyle name="Izračun 3 4 5 7 3" xfId="27302"/>
    <cellStyle name="Izračun 3 4 5 8" xfId="27303"/>
    <cellStyle name="Izračun 3 4 5 9" xfId="27304"/>
    <cellStyle name="Izračun 3 4 6" xfId="27305"/>
    <cellStyle name="Izračun 3 4 6 2" xfId="27306"/>
    <cellStyle name="Izračun 3 4 6 2 2" xfId="27307"/>
    <cellStyle name="Izračun 3 4 6 2 3" xfId="27308"/>
    <cellStyle name="Izračun 3 4 6 3" xfId="27309"/>
    <cellStyle name="Izračun 3 4 6 3 2" xfId="27310"/>
    <cellStyle name="Izračun 3 4 6 3 3" xfId="27311"/>
    <cellStyle name="Izračun 3 4 6 4" xfId="27312"/>
    <cellStyle name="Izračun 3 4 6 4 2" xfId="27313"/>
    <cellStyle name="Izračun 3 4 6 4 3" xfId="27314"/>
    <cellStyle name="Izračun 3 4 6 5" xfId="27315"/>
    <cellStyle name="Izračun 3 4 6 5 2" xfId="27316"/>
    <cellStyle name="Izračun 3 4 6 5 3" xfId="27317"/>
    <cellStyle name="Izračun 3 4 6 6" xfId="27318"/>
    <cellStyle name="Izračun 3 4 6 6 2" xfId="27319"/>
    <cellStyle name="Izračun 3 4 6 6 3" xfId="27320"/>
    <cellStyle name="Izračun 3 4 6 7" xfId="27321"/>
    <cellStyle name="Izračun 3 4 6 7 2" xfId="27322"/>
    <cellStyle name="Izračun 3 4 6 7 3" xfId="27323"/>
    <cellStyle name="Izračun 3 4 6 8" xfId="27324"/>
    <cellStyle name="Izračun 3 4 6 9" xfId="27325"/>
    <cellStyle name="Izračun 3 4 7" xfId="27326"/>
    <cellStyle name="Izračun 3 4 7 2" xfId="27327"/>
    <cellStyle name="Izračun 3 4 7 2 2" xfId="27328"/>
    <cellStyle name="Izračun 3 4 7 2 3" xfId="27329"/>
    <cellStyle name="Izračun 3 4 7 3" xfId="27330"/>
    <cellStyle name="Izračun 3 4 7 3 2" xfId="27331"/>
    <cellStyle name="Izračun 3 4 7 3 3" xfId="27332"/>
    <cellStyle name="Izračun 3 4 7 4" xfId="27333"/>
    <cellStyle name="Izračun 3 4 7 4 2" xfId="27334"/>
    <cellStyle name="Izračun 3 4 7 4 3" xfId="27335"/>
    <cellStyle name="Izračun 3 4 7 5" xfId="27336"/>
    <cellStyle name="Izračun 3 4 7 5 2" xfId="27337"/>
    <cellStyle name="Izračun 3 4 7 5 3" xfId="27338"/>
    <cellStyle name="Izračun 3 4 7 6" xfId="27339"/>
    <cellStyle name="Izračun 3 4 7 6 2" xfId="27340"/>
    <cellStyle name="Izračun 3 4 7 6 3" xfId="27341"/>
    <cellStyle name="Izračun 3 4 7 7" xfId="27342"/>
    <cellStyle name="Izračun 3 4 7 7 2" xfId="27343"/>
    <cellStyle name="Izračun 3 4 7 7 3" xfId="27344"/>
    <cellStyle name="Izračun 3 4 7 8" xfId="27345"/>
    <cellStyle name="Izračun 3 4 7 9" xfId="27346"/>
    <cellStyle name="Izračun 3 4 8" xfId="27347"/>
    <cellStyle name="Izračun 3 4 8 2" xfId="27348"/>
    <cellStyle name="Izračun 3 4 8 2 2" xfId="27349"/>
    <cellStyle name="Izračun 3 4 8 2 3" xfId="27350"/>
    <cellStyle name="Izračun 3 4 8 3" xfId="27351"/>
    <cellStyle name="Izračun 3 4 8 3 2" xfId="27352"/>
    <cellStyle name="Izračun 3 4 8 3 3" xfId="27353"/>
    <cellStyle name="Izračun 3 4 8 4" xfId="27354"/>
    <cellStyle name="Izračun 3 4 8 4 2" xfId="27355"/>
    <cellStyle name="Izračun 3 4 8 4 3" xfId="27356"/>
    <cellStyle name="Izračun 3 4 8 5" xfId="27357"/>
    <cellStyle name="Izračun 3 4 8 6" xfId="27358"/>
    <cellStyle name="Izračun 3 4 9" xfId="27359"/>
    <cellStyle name="Izračun 3 4 9 2" xfId="27360"/>
    <cellStyle name="Izračun 3 4 9 3" xfId="27361"/>
    <cellStyle name="Izračun 3 5" xfId="27362"/>
    <cellStyle name="Izračun 3 5 2" xfId="27363"/>
    <cellStyle name="Izračun 3 5 2 2" xfId="27364"/>
    <cellStyle name="Izračun 3 5 2 3" xfId="27365"/>
    <cellStyle name="Izračun 3 5 3" xfId="27366"/>
    <cellStyle name="Izračun 3 5 3 2" xfId="27367"/>
    <cellStyle name="Izračun 3 5 3 3" xfId="27368"/>
    <cellStyle name="Izračun 3 5 4" xfId="27369"/>
    <cellStyle name="Izračun 3 5 4 2" xfId="27370"/>
    <cellStyle name="Izračun 3 5 4 3" xfId="27371"/>
    <cellStyle name="Izračun 3 5 5" xfId="27372"/>
    <cellStyle name="Izračun 3 5 6" xfId="27373"/>
    <cellStyle name="Izračun 3 6" xfId="27374"/>
    <cellStyle name="Izračun 3 6 2" xfId="27375"/>
    <cellStyle name="Izračun 3 6 3" xfId="27376"/>
    <cellStyle name="Izračun 3 7" xfId="27377"/>
    <cellStyle name="Izračun 3 8" xfId="27378"/>
    <cellStyle name="Izračun 4" xfId="27379"/>
    <cellStyle name="Izračun 4 2" xfId="27380"/>
    <cellStyle name="Izračun 4 2 10" xfId="27381"/>
    <cellStyle name="Izračun 4 2 10 2" xfId="27382"/>
    <cellStyle name="Izračun 4 2 10 3" xfId="27383"/>
    <cellStyle name="Izračun 4 2 11" xfId="27384"/>
    <cellStyle name="Izračun 4 2 11 2" xfId="27385"/>
    <cellStyle name="Izračun 4 2 11 3" xfId="27386"/>
    <cellStyle name="Izračun 4 2 12" xfId="27387"/>
    <cellStyle name="Izračun 4 2 12 2" xfId="27388"/>
    <cellStyle name="Izračun 4 2 12 3" xfId="27389"/>
    <cellStyle name="Izračun 4 2 13" xfId="27390"/>
    <cellStyle name="Izračun 4 2 13 2" xfId="27391"/>
    <cellStyle name="Izračun 4 2 13 3" xfId="27392"/>
    <cellStyle name="Izračun 4 2 14" xfId="27393"/>
    <cellStyle name="Izračun 4 2 15" xfId="27394"/>
    <cellStyle name="Izračun 4 2 2" xfId="27395"/>
    <cellStyle name="Izračun 4 2 2 10" xfId="27396"/>
    <cellStyle name="Izračun 4 2 2 10 2" xfId="27397"/>
    <cellStyle name="Izračun 4 2 2 10 3" xfId="27398"/>
    <cellStyle name="Izračun 4 2 2 11" xfId="27399"/>
    <cellStyle name="Izračun 4 2 2 12" xfId="27400"/>
    <cellStyle name="Izračun 4 2 2 2" xfId="27401"/>
    <cellStyle name="Izračun 4 2 2 2 2" xfId="27402"/>
    <cellStyle name="Izračun 4 2 2 2 2 2" xfId="27403"/>
    <cellStyle name="Izračun 4 2 2 2 2 3" xfId="27404"/>
    <cellStyle name="Izračun 4 2 2 2 3" xfId="27405"/>
    <cellStyle name="Izračun 4 2 2 2 3 2" xfId="27406"/>
    <cellStyle name="Izračun 4 2 2 2 3 3" xfId="27407"/>
    <cellStyle name="Izračun 4 2 2 2 4" xfId="27408"/>
    <cellStyle name="Izračun 4 2 2 2 4 2" xfId="27409"/>
    <cellStyle name="Izračun 4 2 2 2 4 3" xfId="27410"/>
    <cellStyle name="Izračun 4 2 2 2 5" xfId="27411"/>
    <cellStyle name="Izračun 4 2 2 2 5 2" xfId="27412"/>
    <cellStyle name="Izračun 4 2 2 2 5 3" xfId="27413"/>
    <cellStyle name="Izračun 4 2 2 2 6" xfId="27414"/>
    <cellStyle name="Izračun 4 2 2 2 6 2" xfId="27415"/>
    <cellStyle name="Izračun 4 2 2 2 6 3" xfId="27416"/>
    <cellStyle name="Izračun 4 2 2 2 7" xfId="27417"/>
    <cellStyle name="Izračun 4 2 2 2 7 2" xfId="27418"/>
    <cellStyle name="Izračun 4 2 2 2 7 3" xfId="27419"/>
    <cellStyle name="Izračun 4 2 2 2 8" xfId="27420"/>
    <cellStyle name="Izračun 4 2 2 2 9" xfId="27421"/>
    <cellStyle name="Izračun 4 2 2 3" xfId="27422"/>
    <cellStyle name="Izračun 4 2 2 3 2" xfId="27423"/>
    <cellStyle name="Izračun 4 2 2 3 2 2" xfId="27424"/>
    <cellStyle name="Izračun 4 2 2 3 2 3" xfId="27425"/>
    <cellStyle name="Izračun 4 2 2 3 3" xfId="27426"/>
    <cellStyle name="Izračun 4 2 2 3 3 2" xfId="27427"/>
    <cellStyle name="Izračun 4 2 2 3 3 3" xfId="27428"/>
    <cellStyle name="Izračun 4 2 2 3 4" xfId="27429"/>
    <cellStyle name="Izračun 4 2 2 3 4 2" xfId="27430"/>
    <cellStyle name="Izračun 4 2 2 3 4 3" xfId="27431"/>
    <cellStyle name="Izračun 4 2 2 3 5" xfId="27432"/>
    <cellStyle name="Izračun 4 2 2 3 5 2" xfId="27433"/>
    <cellStyle name="Izračun 4 2 2 3 5 3" xfId="27434"/>
    <cellStyle name="Izračun 4 2 2 3 6" xfId="27435"/>
    <cellStyle name="Izračun 4 2 2 3 6 2" xfId="27436"/>
    <cellStyle name="Izračun 4 2 2 3 6 3" xfId="27437"/>
    <cellStyle name="Izračun 4 2 2 3 7" xfId="27438"/>
    <cellStyle name="Izračun 4 2 2 3 8" xfId="27439"/>
    <cellStyle name="Izračun 4 2 2 4" xfId="27440"/>
    <cellStyle name="Izračun 4 2 2 4 2" xfId="27441"/>
    <cellStyle name="Izračun 4 2 2 4 2 2" xfId="27442"/>
    <cellStyle name="Izračun 4 2 2 4 2 3" xfId="27443"/>
    <cellStyle name="Izračun 4 2 2 4 3" xfId="27444"/>
    <cellStyle name="Izračun 4 2 2 4 3 2" xfId="27445"/>
    <cellStyle name="Izračun 4 2 2 4 3 3" xfId="27446"/>
    <cellStyle name="Izračun 4 2 2 4 4" xfId="27447"/>
    <cellStyle name="Izračun 4 2 2 4 4 2" xfId="27448"/>
    <cellStyle name="Izračun 4 2 2 4 4 3" xfId="27449"/>
    <cellStyle name="Izračun 4 2 2 4 5" xfId="27450"/>
    <cellStyle name="Izračun 4 2 2 4 5 2" xfId="27451"/>
    <cellStyle name="Izračun 4 2 2 4 5 3" xfId="27452"/>
    <cellStyle name="Izračun 4 2 2 4 6" xfId="27453"/>
    <cellStyle name="Izračun 4 2 2 4 6 2" xfId="27454"/>
    <cellStyle name="Izračun 4 2 2 4 6 3" xfId="27455"/>
    <cellStyle name="Izračun 4 2 2 4 7" xfId="27456"/>
    <cellStyle name="Izračun 4 2 2 4 8" xfId="27457"/>
    <cellStyle name="Izračun 4 2 2 5" xfId="27458"/>
    <cellStyle name="Izračun 4 2 2 5 2" xfId="27459"/>
    <cellStyle name="Izračun 4 2 2 5 3" xfId="27460"/>
    <cellStyle name="Izračun 4 2 2 6" xfId="27461"/>
    <cellStyle name="Izračun 4 2 2 6 2" xfId="27462"/>
    <cellStyle name="Izračun 4 2 2 6 3" xfId="27463"/>
    <cellStyle name="Izračun 4 2 2 7" xfId="27464"/>
    <cellStyle name="Izračun 4 2 2 7 2" xfId="27465"/>
    <cellStyle name="Izračun 4 2 2 7 3" xfId="27466"/>
    <cellStyle name="Izračun 4 2 2 8" xfId="27467"/>
    <cellStyle name="Izračun 4 2 2 8 2" xfId="27468"/>
    <cellStyle name="Izračun 4 2 2 8 3" xfId="27469"/>
    <cellStyle name="Izračun 4 2 2 9" xfId="27470"/>
    <cellStyle name="Izračun 4 2 2 9 2" xfId="27471"/>
    <cellStyle name="Izračun 4 2 2 9 3" xfId="27472"/>
    <cellStyle name="Izračun 4 2 3" xfId="27473"/>
    <cellStyle name="Izračun 4 2 3 10" xfId="27474"/>
    <cellStyle name="Izračun 4 2 3 10 2" xfId="27475"/>
    <cellStyle name="Izračun 4 2 3 10 3" xfId="27476"/>
    <cellStyle name="Izračun 4 2 3 11" xfId="27477"/>
    <cellStyle name="Izračun 4 2 3 12" xfId="27478"/>
    <cellStyle name="Izračun 4 2 3 2" xfId="27479"/>
    <cellStyle name="Izračun 4 2 3 2 2" xfId="27480"/>
    <cellStyle name="Izračun 4 2 3 2 2 2" xfId="27481"/>
    <cellStyle name="Izračun 4 2 3 2 2 3" xfId="27482"/>
    <cellStyle name="Izračun 4 2 3 2 3" xfId="27483"/>
    <cellStyle name="Izračun 4 2 3 2 3 2" xfId="27484"/>
    <cellStyle name="Izračun 4 2 3 2 3 3" xfId="27485"/>
    <cellStyle name="Izračun 4 2 3 2 4" xfId="27486"/>
    <cellStyle name="Izračun 4 2 3 2 4 2" xfId="27487"/>
    <cellStyle name="Izračun 4 2 3 2 4 3" xfId="27488"/>
    <cellStyle name="Izračun 4 2 3 2 5" xfId="27489"/>
    <cellStyle name="Izračun 4 2 3 2 5 2" xfId="27490"/>
    <cellStyle name="Izračun 4 2 3 2 5 3" xfId="27491"/>
    <cellStyle name="Izračun 4 2 3 2 6" xfId="27492"/>
    <cellStyle name="Izračun 4 2 3 2 6 2" xfId="27493"/>
    <cellStyle name="Izračun 4 2 3 2 6 3" xfId="27494"/>
    <cellStyle name="Izračun 4 2 3 2 7" xfId="27495"/>
    <cellStyle name="Izračun 4 2 3 2 7 2" xfId="27496"/>
    <cellStyle name="Izračun 4 2 3 2 7 3" xfId="27497"/>
    <cellStyle name="Izračun 4 2 3 2 8" xfId="27498"/>
    <cellStyle name="Izračun 4 2 3 2 9" xfId="27499"/>
    <cellStyle name="Izračun 4 2 3 3" xfId="27500"/>
    <cellStyle name="Izračun 4 2 3 3 2" xfId="27501"/>
    <cellStyle name="Izračun 4 2 3 3 2 2" xfId="27502"/>
    <cellStyle name="Izračun 4 2 3 3 2 3" xfId="27503"/>
    <cellStyle name="Izračun 4 2 3 3 3" xfId="27504"/>
    <cellStyle name="Izračun 4 2 3 3 3 2" xfId="27505"/>
    <cellStyle name="Izračun 4 2 3 3 3 3" xfId="27506"/>
    <cellStyle name="Izračun 4 2 3 3 4" xfId="27507"/>
    <cellStyle name="Izračun 4 2 3 3 4 2" xfId="27508"/>
    <cellStyle name="Izračun 4 2 3 3 4 3" xfId="27509"/>
    <cellStyle name="Izračun 4 2 3 3 5" xfId="27510"/>
    <cellStyle name="Izračun 4 2 3 3 5 2" xfId="27511"/>
    <cellStyle name="Izračun 4 2 3 3 5 3" xfId="27512"/>
    <cellStyle name="Izračun 4 2 3 3 6" xfId="27513"/>
    <cellStyle name="Izračun 4 2 3 3 6 2" xfId="27514"/>
    <cellStyle name="Izračun 4 2 3 3 6 3" xfId="27515"/>
    <cellStyle name="Izračun 4 2 3 3 7" xfId="27516"/>
    <cellStyle name="Izračun 4 2 3 3 8" xfId="27517"/>
    <cellStyle name="Izračun 4 2 3 4" xfId="27518"/>
    <cellStyle name="Izračun 4 2 3 4 2" xfId="27519"/>
    <cellStyle name="Izračun 4 2 3 4 2 2" xfId="27520"/>
    <cellStyle name="Izračun 4 2 3 4 2 3" xfId="27521"/>
    <cellStyle name="Izračun 4 2 3 4 3" xfId="27522"/>
    <cellStyle name="Izračun 4 2 3 4 3 2" xfId="27523"/>
    <cellStyle name="Izračun 4 2 3 4 3 3" xfId="27524"/>
    <cellStyle name="Izračun 4 2 3 4 4" xfId="27525"/>
    <cellStyle name="Izračun 4 2 3 4 4 2" xfId="27526"/>
    <cellStyle name="Izračun 4 2 3 4 4 3" xfId="27527"/>
    <cellStyle name="Izračun 4 2 3 4 5" xfId="27528"/>
    <cellStyle name="Izračun 4 2 3 4 5 2" xfId="27529"/>
    <cellStyle name="Izračun 4 2 3 4 5 3" xfId="27530"/>
    <cellStyle name="Izračun 4 2 3 4 6" xfId="27531"/>
    <cellStyle name="Izračun 4 2 3 4 6 2" xfId="27532"/>
    <cellStyle name="Izračun 4 2 3 4 6 3" xfId="27533"/>
    <cellStyle name="Izračun 4 2 3 4 7" xfId="27534"/>
    <cellStyle name="Izračun 4 2 3 4 8" xfId="27535"/>
    <cellStyle name="Izračun 4 2 3 5" xfId="27536"/>
    <cellStyle name="Izračun 4 2 3 5 2" xfId="27537"/>
    <cellStyle name="Izračun 4 2 3 5 3" xfId="27538"/>
    <cellStyle name="Izračun 4 2 3 6" xfId="27539"/>
    <cellStyle name="Izračun 4 2 3 6 2" xfId="27540"/>
    <cellStyle name="Izračun 4 2 3 6 3" xfId="27541"/>
    <cellStyle name="Izračun 4 2 3 7" xfId="27542"/>
    <cellStyle name="Izračun 4 2 3 7 2" xfId="27543"/>
    <cellStyle name="Izračun 4 2 3 7 3" xfId="27544"/>
    <cellStyle name="Izračun 4 2 3 8" xfId="27545"/>
    <cellStyle name="Izračun 4 2 3 8 2" xfId="27546"/>
    <cellStyle name="Izračun 4 2 3 8 3" xfId="27547"/>
    <cellStyle name="Izračun 4 2 3 9" xfId="27548"/>
    <cellStyle name="Izračun 4 2 3 9 2" xfId="27549"/>
    <cellStyle name="Izračun 4 2 3 9 3" xfId="27550"/>
    <cellStyle name="Izračun 4 2 4" xfId="27551"/>
    <cellStyle name="Izračun 4 2 4 10" xfId="27552"/>
    <cellStyle name="Izračun 4 2 4 10 2" xfId="27553"/>
    <cellStyle name="Izračun 4 2 4 10 3" xfId="27554"/>
    <cellStyle name="Izračun 4 2 4 11" xfId="27555"/>
    <cellStyle name="Izračun 4 2 4 12" xfId="27556"/>
    <cellStyle name="Izračun 4 2 4 2" xfId="27557"/>
    <cellStyle name="Izračun 4 2 4 2 2" xfId="27558"/>
    <cellStyle name="Izračun 4 2 4 2 2 2" xfId="27559"/>
    <cellStyle name="Izračun 4 2 4 2 2 3" xfId="27560"/>
    <cellStyle name="Izračun 4 2 4 2 3" xfId="27561"/>
    <cellStyle name="Izračun 4 2 4 2 3 2" xfId="27562"/>
    <cellStyle name="Izračun 4 2 4 2 3 3" xfId="27563"/>
    <cellStyle name="Izračun 4 2 4 2 4" xfId="27564"/>
    <cellStyle name="Izračun 4 2 4 2 4 2" xfId="27565"/>
    <cellStyle name="Izračun 4 2 4 2 4 3" xfId="27566"/>
    <cellStyle name="Izračun 4 2 4 2 5" xfId="27567"/>
    <cellStyle name="Izračun 4 2 4 2 5 2" xfId="27568"/>
    <cellStyle name="Izračun 4 2 4 2 5 3" xfId="27569"/>
    <cellStyle name="Izračun 4 2 4 2 6" xfId="27570"/>
    <cellStyle name="Izračun 4 2 4 2 6 2" xfId="27571"/>
    <cellStyle name="Izračun 4 2 4 2 6 3" xfId="27572"/>
    <cellStyle name="Izračun 4 2 4 2 7" xfId="27573"/>
    <cellStyle name="Izračun 4 2 4 2 7 2" xfId="27574"/>
    <cellStyle name="Izračun 4 2 4 2 7 3" xfId="27575"/>
    <cellStyle name="Izračun 4 2 4 2 8" xfId="27576"/>
    <cellStyle name="Izračun 4 2 4 2 9" xfId="27577"/>
    <cellStyle name="Izračun 4 2 4 3" xfId="27578"/>
    <cellStyle name="Izračun 4 2 4 3 2" xfId="27579"/>
    <cellStyle name="Izračun 4 2 4 3 2 2" xfId="27580"/>
    <cellStyle name="Izračun 4 2 4 3 2 3" xfId="27581"/>
    <cellStyle name="Izračun 4 2 4 3 3" xfId="27582"/>
    <cellStyle name="Izračun 4 2 4 3 3 2" xfId="27583"/>
    <cellStyle name="Izračun 4 2 4 3 3 3" xfId="27584"/>
    <cellStyle name="Izračun 4 2 4 3 4" xfId="27585"/>
    <cellStyle name="Izračun 4 2 4 3 4 2" xfId="27586"/>
    <cellStyle name="Izračun 4 2 4 3 4 3" xfId="27587"/>
    <cellStyle name="Izračun 4 2 4 3 5" xfId="27588"/>
    <cellStyle name="Izračun 4 2 4 3 5 2" xfId="27589"/>
    <cellStyle name="Izračun 4 2 4 3 5 3" xfId="27590"/>
    <cellStyle name="Izračun 4 2 4 3 6" xfId="27591"/>
    <cellStyle name="Izračun 4 2 4 3 6 2" xfId="27592"/>
    <cellStyle name="Izračun 4 2 4 3 6 3" xfId="27593"/>
    <cellStyle name="Izračun 4 2 4 3 7" xfId="27594"/>
    <cellStyle name="Izračun 4 2 4 3 8" xfId="27595"/>
    <cellStyle name="Izračun 4 2 4 4" xfId="27596"/>
    <cellStyle name="Izračun 4 2 4 4 2" xfId="27597"/>
    <cellStyle name="Izračun 4 2 4 4 2 2" xfId="27598"/>
    <cellStyle name="Izračun 4 2 4 4 2 3" xfId="27599"/>
    <cellStyle name="Izračun 4 2 4 4 3" xfId="27600"/>
    <cellStyle name="Izračun 4 2 4 4 3 2" xfId="27601"/>
    <cellStyle name="Izračun 4 2 4 4 3 3" xfId="27602"/>
    <cellStyle name="Izračun 4 2 4 4 4" xfId="27603"/>
    <cellStyle name="Izračun 4 2 4 4 4 2" xfId="27604"/>
    <cellStyle name="Izračun 4 2 4 4 4 3" xfId="27605"/>
    <cellStyle name="Izračun 4 2 4 4 5" xfId="27606"/>
    <cellStyle name="Izračun 4 2 4 4 5 2" xfId="27607"/>
    <cellStyle name="Izračun 4 2 4 4 5 3" xfId="27608"/>
    <cellStyle name="Izračun 4 2 4 4 6" xfId="27609"/>
    <cellStyle name="Izračun 4 2 4 4 6 2" xfId="27610"/>
    <cellStyle name="Izračun 4 2 4 4 6 3" xfId="27611"/>
    <cellStyle name="Izračun 4 2 4 4 7" xfId="27612"/>
    <cellStyle name="Izračun 4 2 4 4 8" xfId="27613"/>
    <cellStyle name="Izračun 4 2 4 5" xfId="27614"/>
    <cellStyle name="Izračun 4 2 4 5 2" xfId="27615"/>
    <cellStyle name="Izračun 4 2 4 5 3" xfId="27616"/>
    <cellStyle name="Izračun 4 2 4 6" xfId="27617"/>
    <cellStyle name="Izračun 4 2 4 6 2" xfId="27618"/>
    <cellStyle name="Izračun 4 2 4 6 3" xfId="27619"/>
    <cellStyle name="Izračun 4 2 4 7" xfId="27620"/>
    <cellStyle name="Izračun 4 2 4 7 2" xfId="27621"/>
    <cellStyle name="Izračun 4 2 4 7 3" xfId="27622"/>
    <cellStyle name="Izračun 4 2 4 8" xfId="27623"/>
    <cellStyle name="Izračun 4 2 4 8 2" xfId="27624"/>
    <cellStyle name="Izračun 4 2 4 8 3" xfId="27625"/>
    <cellStyle name="Izračun 4 2 4 9" xfId="27626"/>
    <cellStyle name="Izračun 4 2 4 9 2" xfId="27627"/>
    <cellStyle name="Izračun 4 2 4 9 3" xfId="27628"/>
    <cellStyle name="Izračun 4 2 5" xfId="27629"/>
    <cellStyle name="Izračun 4 2 5 2" xfId="27630"/>
    <cellStyle name="Izračun 4 2 5 2 2" xfId="27631"/>
    <cellStyle name="Izračun 4 2 5 2 3" xfId="27632"/>
    <cellStyle name="Izračun 4 2 5 3" xfId="27633"/>
    <cellStyle name="Izračun 4 2 5 3 2" xfId="27634"/>
    <cellStyle name="Izračun 4 2 5 3 3" xfId="27635"/>
    <cellStyle name="Izračun 4 2 5 4" xfId="27636"/>
    <cellStyle name="Izračun 4 2 5 4 2" xfId="27637"/>
    <cellStyle name="Izračun 4 2 5 4 3" xfId="27638"/>
    <cellStyle name="Izračun 4 2 5 5" xfId="27639"/>
    <cellStyle name="Izračun 4 2 5 5 2" xfId="27640"/>
    <cellStyle name="Izračun 4 2 5 5 3" xfId="27641"/>
    <cellStyle name="Izračun 4 2 5 6" xfId="27642"/>
    <cellStyle name="Izračun 4 2 5 6 2" xfId="27643"/>
    <cellStyle name="Izračun 4 2 5 6 3" xfId="27644"/>
    <cellStyle name="Izračun 4 2 5 7" xfId="27645"/>
    <cellStyle name="Izračun 4 2 5 7 2" xfId="27646"/>
    <cellStyle name="Izračun 4 2 5 7 3" xfId="27647"/>
    <cellStyle name="Izračun 4 2 5 8" xfId="27648"/>
    <cellStyle name="Izračun 4 2 5 9" xfId="27649"/>
    <cellStyle name="Izračun 4 2 6" xfId="27650"/>
    <cellStyle name="Izračun 4 2 6 2" xfId="27651"/>
    <cellStyle name="Izračun 4 2 6 2 2" xfId="27652"/>
    <cellStyle name="Izračun 4 2 6 2 3" xfId="27653"/>
    <cellStyle name="Izračun 4 2 6 3" xfId="27654"/>
    <cellStyle name="Izračun 4 2 6 3 2" xfId="27655"/>
    <cellStyle name="Izračun 4 2 6 3 3" xfId="27656"/>
    <cellStyle name="Izračun 4 2 6 4" xfId="27657"/>
    <cellStyle name="Izračun 4 2 6 4 2" xfId="27658"/>
    <cellStyle name="Izračun 4 2 6 4 3" xfId="27659"/>
    <cellStyle name="Izračun 4 2 6 5" xfId="27660"/>
    <cellStyle name="Izračun 4 2 6 5 2" xfId="27661"/>
    <cellStyle name="Izračun 4 2 6 5 3" xfId="27662"/>
    <cellStyle name="Izračun 4 2 6 6" xfId="27663"/>
    <cellStyle name="Izračun 4 2 6 6 2" xfId="27664"/>
    <cellStyle name="Izračun 4 2 6 6 3" xfId="27665"/>
    <cellStyle name="Izračun 4 2 6 7" xfId="27666"/>
    <cellStyle name="Izračun 4 2 6 7 2" xfId="27667"/>
    <cellStyle name="Izračun 4 2 6 7 3" xfId="27668"/>
    <cellStyle name="Izračun 4 2 6 8" xfId="27669"/>
    <cellStyle name="Izračun 4 2 6 9" xfId="27670"/>
    <cellStyle name="Izračun 4 2 7" xfId="27671"/>
    <cellStyle name="Izračun 4 2 7 2" xfId="27672"/>
    <cellStyle name="Izračun 4 2 7 2 2" xfId="27673"/>
    <cellStyle name="Izračun 4 2 7 2 3" xfId="27674"/>
    <cellStyle name="Izračun 4 2 7 3" xfId="27675"/>
    <cellStyle name="Izračun 4 2 7 3 2" xfId="27676"/>
    <cellStyle name="Izračun 4 2 7 3 3" xfId="27677"/>
    <cellStyle name="Izračun 4 2 7 4" xfId="27678"/>
    <cellStyle name="Izračun 4 2 7 4 2" xfId="27679"/>
    <cellStyle name="Izračun 4 2 7 4 3" xfId="27680"/>
    <cellStyle name="Izračun 4 2 7 5" xfId="27681"/>
    <cellStyle name="Izračun 4 2 7 5 2" xfId="27682"/>
    <cellStyle name="Izračun 4 2 7 5 3" xfId="27683"/>
    <cellStyle name="Izračun 4 2 7 6" xfId="27684"/>
    <cellStyle name="Izračun 4 2 7 6 2" xfId="27685"/>
    <cellStyle name="Izračun 4 2 7 6 3" xfId="27686"/>
    <cellStyle name="Izračun 4 2 7 7" xfId="27687"/>
    <cellStyle name="Izračun 4 2 7 7 2" xfId="27688"/>
    <cellStyle name="Izračun 4 2 7 7 3" xfId="27689"/>
    <cellStyle name="Izračun 4 2 7 8" xfId="27690"/>
    <cellStyle name="Izračun 4 2 7 9" xfId="27691"/>
    <cellStyle name="Izračun 4 2 8" xfId="27692"/>
    <cellStyle name="Izračun 4 2 8 2" xfId="27693"/>
    <cellStyle name="Izračun 4 2 8 2 2" xfId="27694"/>
    <cellStyle name="Izračun 4 2 8 2 3" xfId="27695"/>
    <cellStyle name="Izračun 4 2 8 3" xfId="27696"/>
    <cellStyle name="Izračun 4 2 8 3 2" xfId="27697"/>
    <cellStyle name="Izračun 4 2 8 3 3" xfId="27698"/>
    <cellStyle name="Izračun 4 2 8 4" xfId="27699"/>
    <cellStyle name="Izračun 4 2 8 4 2" xfId="27700"/>
    <cellStyle name="Izračun 4 2 8 4 3" xfId="27701"/>
    <cellStyle name="Izračun 4 2 8 5" xfId="27702"/>
    <cellStyle name="Izračun 4 2 8 6" xfId="27703"/>
    <cellStyle name="Izračun 4 2 9" xfId="27704"/>
    <cellStyle name="Izračun 4 2 9 2" xfId="27705"/>
    <cellStyle name="Izračun 4 2 9 3" xfId="27706"/>
    <cellStyle name="Izračun 4 3" xfId="27707"/>
    <cellStyle name="Izračun 4 3 2" xfId="27708"/>
    <cellStyle name="Izračun 4 3 2 2" xfId="27709"/>
    <cellStyle name="Izračun 4 3 2 3" xfId="27710"/>
    <cellStyle name="Izračun 4 3 3" xfId="27711"/>
    <cellStyle name="Izračun 4 3 3 2" xfId="27712"/>
    <cellStyle name="Izračun 4 3 3 3" xfId="27713"/>
    <cellStyle name="Izračun 4 3 4" xfId="27714"/>
    <cellStyle name="Izračun 4 3 4 2" xfId="27715"/>
    <cellStyle name="Izračun 4 3 4 3" xfId="27716"/>
    <cellStyle name="Izračun 4 3 5" xfId="27717"/>
    <cellStyle name="Izračun 4 3 6" xfId="27718"/>
    <cellStyle name="Izračun 4 4" xfId="27719"/>
    <cellStyle name="Izračun 4 4 2" xfId="27720"/>
    <cellStyle name="Izračun 4 4 3" xfId="27721"/>
    <cellStyle name="Izračun 4 5" xfId="27722"/>
    <cellStyle name="Izračun 4 6" xfId="27723"/>
    <cellStyle name="Izračun 5" xfId="27724"/>
    <cellStyle name="Izračun 5 10" xfId="27725"/>
    <cellStyle name="Izračun 5 10 2" xfId="27726"/>
    <cellStyle name="Izračun 5 10 3" xfId="27727"/>
    <cellStyle name="Izračun 5 11" xfId="27728"/>
    <cellStyle name="Izračun 5 11 2" xfId="27729"/>
    <cellStyle name="Izračun 5 11 3" xfId="27730"/>
    <cellStyle name="Izračun 5 12" xfId="27731"/>
    <cellStyle name="Izračun 5 12 2" xfId="27732"/>
    <cellStyle name="Izračun 5 12 3" xfId="27733"/>
    <cellStyle name="Izračun 5 13" xfId="27734"/>
    <cellStyle name="Izračun 5 13 2" xfId="27735"/>
    <cellStyle name="Izračun 5 13 3" xfId="27736"/>
    <cellStyle name="Izračun 5 14" xfId="27737"/>
    <cellStyle name="Izračun 5 15" xfId="27738"/>
    <cellStyle name="Izračun 5 2" xfId="27739"/>
    <cellStyle name="Izračun 5 2 10" xfId="27740"/>
    <cellStyle name="Izračun 5 2 10 2" xfId="27741"/>
    <cellStyle name="Izračun 5 2 10 3" xfId="27742"/>
    <cellStyle name="Izračun 5 2 11" xfId="27743"/>
    <cellStyle name="Izračun 5 2 12" xfId="27744"/>
    <cellStyle name="Izračun 5 2 2" xfId="27745"/>
    <cellStyle name="Izračun 5 2 2 2" xfId="27746"/>
    <cellStyle name="Izračun 5 2 2 2 2" xfId="27747"/>
    <cellStyle name="Izračun 5 2 2 2 3" xfId="27748"/>
    <cellStyle name="Izračun 5 2 2 3" xfId="27749"/>
    <cellStyle name="Izračun 5 2 2 3 2" xfId="27750"/>
    <cellStyle name="Izračun 5 2 2 3 3" xfId="27751"/>
    <cellStyle name="Izračun 5 2 2 4" xfId="27752"/>
    <cellStyle name="Izračun 5 2 2 4 2" xfId="27753"/>
    <cellStyle name="Izračun 5 2 2 4 3" xfId="27754"/>
    <cellStyle name="Izračun 5 2 2 5" xfId="27755"/>
    <cellStyle name="Izračun 5 2 2 5 2" xfId="27756"/>
    <cellStyle name="Izračun 5 2 2 5 3" xfId="27757"/>
    <cellStyle name="Izračun 5 2 2 6" xfId="27758"/>
    <cellStyle name="Izračun 5 2 2 6 2" xfId="27759"/>
    <cellStyle name="Izračun 5 2 2 6 3" xfId="27760"/>
    <cellStyle name="Izračun 5 2 2 7" xfId="27761"/>
    <cellStyle name="Izračun 5 2 2 7 2" xfId="27762"/>
    <cellStyle name="Izračun 5 2 2 7 3" xfId="27763"/>
    <cellStyle name="Izračun 5 2 2 8" xfId="27764"/>
    <cellStyle name="Izračun 5 2 2 9" xfId="27765"/>
    <cellStyle name="Izračun 5 2 3" xfId="27766"/>
    <cellStyle name="Izračun 5 2 3 2" xfId="27767"/>
    <cellStyle name="Izračun 5 2 3 2 2" xfId="27768"/>
    <cellStyle name="Izračun 5 2 3 2 3" xfId="27769"/>
    <cellStyle name="Izračun 5 2 3 3" xfId="27770"/>
    <cellStyle name="Izračun 5 2 3 3 2" xfId="27771"/>
    <cellStyle name="Izračun 5 2 3 3 3" xfId="27772"/>
    <cellStyle name="Izračun 5 2 3 4" xfId="27773"/>
    <cellStyle name="Izračun 5 2 3 4 2" xfId="27774"/>
    <cellStyle name="Izračun 5 2 3 4 3" xfId="27775"/>
    <cellStyle name="Izračun 5 2 3 5" xfId="27776"/>
    <cellStyle name="Izračun 5 2 3 5 2" xfId="27777"/>
    <cellStyle name="Izračun 5 2 3 5 3" xfId="27778"/>
    <cellStyle name="Izračun 5 2 3 6" xfId="27779"/>
    <cellStyle name="Izračun 5 2 3 6 2" xfId="27780"/>
    <cellStyle name="Izračun 5 2 3 6 3" xfId="27781"/>
    <cellStyle name="Izračun 5 2 3 7" xfId="27782"/>
    <cellStyle name="Izračun 5 2 3 8" xfId="27783"/>
    <cellStyle name="Izračun 5 2 4" xfId="27784"/>
    <cellStyle name="Izračun 5 2 4 2" xfId="27785"/>
    <cellStyle name="Izračun 5 2 4 2 2" xfId="27786"/>
    <cellStyle name="Izračun 5 2 4 2 3" xfId="27787"/>
    <cellStyle name="Izračun 5 2 4 3" xfId="27788"/>
    <cellStyle name="Izračun 5 2 4 3 2" xfId="27789"/>
    <cellStyle name="Izračun 5 2 4 3 3" xfId="27790"/>
    <cellStyle name="Izračun 5 2 4 4" xfId="27791"/>
    <cellStyle name="Izračun 5 2 4 4 2" xfId="27792"/>
    <cellStyle name="Izračun 5 2 4 4 3" xfId="27793"/>
    <cellStyle name="Izračun 5 2 4 5" xfId="27794"/>
    <cellStyle name="Izračun 5 2 4 5 2" xfId="27795"/>
    <cellStyle name="Izračun 5 2 4 5 3" xfId="27796"/>
    <cellStyle name="Izračun 5 2 4 6" xfId="27797"/>
    <cellStyle name="Izračun 5 2 4 6 2" xfId="27798"/>
    <cellStyle name="Izračun 5 2 4 6 3" xfId="27799"/>
    <cellStyle name="Izračun 5 2 4 7" xfId="27800"/>
    <cellStyle name="Izračun 5 2 4 8" xfId="27801"/>
    <cellStyle name="Izračun 5 2 5" xfId="27802"/>
    <cellStyle name="Izračun 5 2 5 2" xfId="27803"/>
    <cellStyle name="Izračun 5 2 5 3" xfId="27804"/>
    <cellStyle name="Izračun 5 2 6" xfId="27805"/>
    <cellStyle name="Izračun 5 2 6 2" xfId="27806"/>
    <cellStyle name="Izračun 5 2 6 3" xfId="27807"/>
    <cellStyle name="Izračun 5 2 7" xfId="27808"/>
    <cellStyle name="Izračun 5 2 7 2" xfId="27809"/>
    <cellStyle name="Izračun 5 2 7 3" xfId="27810"/>
    <cellStyle name="Izračun 5 2 8" xfId="27811"/>
    <cellStyle name="Izračun 5 2 8 2" xfId="27812"/>
    <cellStyle name="Izračun 5 2 8 3" xfId="27813"/>
    <cellStyle name="Izračun 5 2 9" xfId="27814"/>
    <cellStyle name="Izračun 5 2 9 2" xfId="27815"/>
    <cellStyle name="Izračun 5 2 9 3" xfId="27816"/>
    <cellStyle name="Izračun 5 3" xfId="27817"/>
    <cellStyle name="Izračun 5 3 10" xfId="27818"/>
    <cellStyle name="Izračun 5 3 10 2" xfId="27819"/>
    <cellStyle name="Izračun 5 3 10 3" xfId="27820"/>
    <cellStyle name="Izračun 5 3 11" xfId="27821"/>
    <cellStyle name="Izračun 5 3 12" xfId="27822"/>
    <cellStyle name="Izračun 5 3 2" xfId="27823"/>
    <cellStyle name="Izračun 5 3 2 2" xfId="27824"/>
    <cellStyle name="Izračun 5 3 2 2 2" xfId="27825"/>
    <cellStyle name="Izračun 5 3 2 2 3" xfId="27826"/>
    <cellStyle name="Izračun 5 3 2 3" xfId="27827"/>
    <cellStyle name="Izračun 5 3 2 3 2" xfId="27828"/>
    <cellStyle name="Izračun 5 3 2 3 3" xfId="27829"/>
    <cellStyle name="Izračun 5 3 2 4" xfId="27830"/>
    <cellStyle name="Izračun 5 3 2 4 2" xfId="27831"/>
    <cellStyle name="Izračun 5 3 2 4 3" xfId="27832"/>
    <cellStyle name="Izračun 5 3 2 5" xfId="27833"/>
    <cellStyle name="Izračun 5 3 2 5 2" xfId="27834"/>
    <cellStyle name="Izračun 5 3 2 5 3" xfId="27835"/>
    <cellStyle name="Izračun 5 3 2 6" xfId="27836"/>
    <cellStyle name="Izračun 5 3 2 6 2" xfId="27837"/>
    <cellStyle name="Izračun 5 3 2 6 3" xfId="27838"/>
    <cellStyle name="Izračun 5 3 2 7" xfId="27839"/>
    <cellStyle name="Izračun 5 3 2 7 2" xfId="27840"/>
    <cellStyle name="Izračun 5 3 2 7 3" xfId="27841"/>
    <cellStyle name="Izračun 5 3 2 8" xfId="27842"/>
    <cellStyle name="Izračun 5 3 2 9" xfId="27843"/>
    <cellStyle name="Izračun 5 3 3" xfId="27844"/>
    <cellStyle name="Izračun 5 3 3 2" xfId="27845"/>
    <cellStyle name="Izračun 5 3 3 2 2" xfId="27846"/>
    <cellStyle name="Izračun 5 3 3 2 3" xfId="27847"/>
    <cellStyle name="Izračun 5 3 3 3" xfId="27848"/>
    <cellStyle name="Izračun 5 3 3 3 2" xfId="27849"/>
    <cellStyle name="Izračun 5 3 3 3 3" xfId="27850"/>
    <cellStyle name="Izračun 5 3 3 4" xfId="27851"/>
    <cellStyle name="Izračun 5 3 3 4 2" xfId="27852"/>
    <cellStyle name="Izračun 5 3 3 4 3" xfId="27853"/>
    <cellStyle name="Izračun 5 3 3 5" xfId="27854"/>
    <cellStyle name="Izračun 5 3 3 5 2" xfId="27855"/>
    <cellStyle name="Izračun 5 3 3 5 3" xfId="27856"/>
    <cellStyle name="Izračun 5 3 3 6" xfId="27857"/>
    <cellStyle name="Izračun 5 3 3 6 2" xfId="27858"/>
    <cellStyle name="Izračun 5 3 3 6 3" xfId="27859"/>
    <cellStyle name="Izračun 5 3 3 7" xfId="27860"/>
    <cellStyle name="Izračun 5 3 3 8" xfId="27861"/>
    <cellStyle name="Izračun 5 3 4" xfId="27862"/>
    <cellStyle name="Izračun 5 3 4 2" xfId="27863"/>
    <cellStyle name="Izračun 5 3 4 2 2" xfId="27864"/>
    <cellStyle name="Izračun 5 3 4 2 3" xfId="27865"/>
    <cellStyle name="Izračun 5 3 4 3" xfId="27866"/>
    <cellStyle name="Izračun 5 3 4 3 2" xfId="27867"/>
    <cellStyle name="Izračun 5 3 4 3 3" xfId="27868"/>
    <cellStyle name="Izračun 5 3 4 4" xfId="27869"/>
    <cellStyle name="Izračun 5 3 4 4 2" xfId="27870"/>
    <cellStyle name="Izračun 5 3 4 4 3" xfId="27871"/>
    <cellStyle name="Izračun 5 3 4 5" xfId="27872"/>
    <cellStyle name="Izračun 5 3 4 5 2" xfId="27873"/>
    <cellStyle name="Izračun 5 3 4 5 3" xfId="27874"/>
    <cellStyle name="Izračun 5 3 4 6" xfId="27875"/>
    <cellStyle name="Izračun 5 3 4 6 2" xfId="27876"/>
    <cellStyle name="Izračun 5 3 4 6 3" xfId="27877"/>
    <cellStyle name="Izračun 5 3 4 7" xfId="27878"/>
    <cellStyle name="Izračun 5 3 4 8" xfId="27879"/>
    <cellStyle name="Izračun 5 3 5" xfId="27880"/>
    <cellStyle name="Izračun 5 3 5 2" xfId="27881"/>
    <cellStyle name="Izračun 5 3 5 3" xfId="27882"/>
    <cellStyle name="Izračun 5 3 6" xfId="27883"/>
    <cellStyle name="Izračun 5 3 6 2" xfId="27884"/>
    <cellStyle name="Izračun 5 3 6 3" xfId="27885"/>
    <cellStyle name="Izračun 5 3 7" xfId="27886"/>
    <cellStyle name="Izračun 5 3 7 2" xfId="27887"/>
    <cellStyle name="Izračun 5 3 7 3" xfId="27888"/>
    <cellStyle name="Izračun 5 3 8" xfId="27889"/>
    <cellStyle name="Izračun 5 3 8 2" xfId="27890"/>
    <cellStyle name="Izračun 5 3 8 3" xfId="27891"/>
    <cellStyle name="Izračun 5 3 9" xfId="27892"/>
    <cellStyle name="Izračun 5 3 9 2" xfId="27893"/>
    <cellStyle name="Izračun 5 3 9 3" xfId="27894"/>
    <cellStyle name="Izračun 5 4" xfId="27895"/>
    <cellStyle name="Izračun 5 4 10" xfId="27896"/>
    <cellStyle name="Izračun 5 4 10 2" xfId="27897"/>
    <cellStyle name="Izračun 5 4 10 3" xfId="27898"/>
    <cellStyle name="Izračun 5 4 11" xfId="27899"/>
    <cellStyle name="Izračun 5 4 12" xfId="27900"/>
    <cellStyle name="Izračun 5 4 2" xfId="27901"/>
    <cellStyle name="Izračun 5 4 2 2" xfId="27902"/>
    <cellStyle name="Izračun 5 4 2 2 2" xfId="27903"/>
    <cellStyle name="Izračun 5 4 2 2 3" xfId="27904"/>
    <cellStyle name="Izračun 5 4 2 3" xfId="27905"/>
    <cellStyle name="Izračun 5 4 2 3 2" xfId="27906"/>
    <cellStyle name="Izračun 5 4 2 3 3" xfId="27907"/>
    <cellStyle name="Izračun 5 4 2 4" xfId="27908"/>
    <cellStyle name="Izračun 5 4 2 4 2" xfId="27909"/>
    <cellStyle name="Izračun 5 4 2 4 3" xfId="27910"/>
    <cellStyle name="Izračun 5 4 2 5" xfId="27911"/>
    <cellStyle name="Izračun 5 4 2 5 2" xfId="27912"/>
    <cellStyle name="Izračun 5 4 2 5 3" xfId="27913"/>
    <cellStyle name="Izračun 5 4 2 6" xfId="27914"/>
    <cellStyle name="Izračun 5 4 2 6 2" xfId="27915"/>
    <cellStyle name="Izračun 5 4 2 6 3" xfId="27916"/>
    <cellStyle name="Izračun 5 4 2 7" xfId="27917"/>
    <cellStyle name="Izračun 5 4 2 7 2" xfId="27918"/>
    <cellStyle name="Izračun 5 4 2 7 3" xfId="27919"/>
    <cellStyle name="Izračun 5 4 2 8" xfId="27920"/>
    <cellStyle name="Izračun 5 4 2 9" xfId="27921"/>
    <cellStyle name="Izračun 5 4 3" xfId="27922"/>
    <cellStyle name="Izračun 5 4 3 2" xfId="27923"/>
    <cellStyle name="Izračun 5 4 3 2 2" xfId="27924"/>
    <cellStyle name="Izračun 5 4 3 2 3" xfId="27925"/>
    <cellStyle name="Izračun 5 4 3 3" xfId="27926"/>
    <cellStyle name="Izračun 5 4 3 3 2" xfId="27927"/>
    <cellStyle name="Izračun 5 4 3 3 3" xfId="27928"/>
    <cellStyle name="Izračun 5 4 3 4" xfId="27929"/>
    <cellStyle name="Izračun 5 4 3 4 2" xfId="27930"/>
    <cellStyle name="Izračun 5 4 3 4 3" xfId="27931"/>
    <cellStyle name="Izračun 5 4 3 5" xfId="27932"/>
    <cellStyle name="Izračun 5 4 3 5 2" xfId="27933"/>
    <cellStyle name="Izračun 5 4 3 5 3" xfId="27934"/>
    <cellStyle name="Izračun 5 4 3 6" xfId="27935"/>
    <cellStyle name="Izračun 5 4 3 6 2" xfId="27936"/>
    <cellStyle name="Izračun 5 4 3 6 3" xfId="27937"/>
    <cellStyle name="Izračun 5 4 3 7" xfId="27938"/>
    <cellStyle name="Izračun 5 4 3 8" xfId="27939"/>
    <cellStyle name="Izračun 5 4 4" xfId="27940"/>
    <cellStyle name="Izračun 5 4 4 2" xfId="27941"/>
    <cellStyle name="Izračun 5 4 4 2 2" xfId="27942"/>
    <cellStyle name="Izračun 5 4 4 2 3" xfId="27943"/>
    <cellStyle name="Izračun 5 4 4 3" xfId="27944"/>
    <cellStyle name="Izračun 5 4 4 3 2" xfId="27945"/>
    <cellStyle name="Izračun 5 4 4 3 3" xfId="27946"/>
    <cellStyle name="Izračun 5 4 4 4" xfId="27947"/>
    <cellStyle name="Izračun 5 4 4 4 2" xfId="27948"/>
    <cellStyle name="Izračun 5 4 4 4 3" xfId="27949"/>
    <cellStyle name="Izračun 5 4 4 5" xfId="27950"/>
    <cellStyle name="Izračun 5 4 4 5 2" xfId="27951"/>
    <cellStyle name="Izračun 5 4 4 5 3" xfId="27952"/>
    <cellStyle name="Izračun 5 4 4 6" xfId="27953"/>
    <cellStyle name="Izračun 5 4 4 6 2" xfId="27954"/>
    <cellStyle name="Izračun 5 4 4 6 3" xfId="27955"/>
    <cellStyle name="Izračun 5 4 4 7" xfId="27956"/>
    <cellStyle name="Izračun 5 4 4 8" xfId="27957"/>
    <cellStyle name="Izračun 5 4 5" xfId="27958"/>
    <cellStyle name="Izračun 5 4 5 2" xfId="27959"/>
    <cellStyle name="Izračun 5 4 5 3" xfId="27960"/>
    <cellStyle name="Izračun 5 4 6" xfId="27961"/>
    <cellStyle name="Izračun 5 4 6 2" xfId="27962"/>
    <cellStyle name="Izračun 5 4 6 3" xfId="27963"/>
    <cellStyle name="Izračun 5 4 7" xfId="27964"/>
    <cellStyle name="Izračun 5 4 7 2" xfId="27965"/>
    <cellStyle name="Izračun 5 4 7 3" xfId="27966"/>
    <cellStyle name="Izračun 5 4 8" xfId="27967"/>
    <cellStyle name="Izračun 5 4 8 2" xfId="27968"/>
    <cellStyle name="Izračun 5 4 8 3" xfId="27969"/>
    <cellStyle name="Izračun 5 4 9" xfId="27970"/>
    <cellStyle name="Izračun 5 4 9 2" xfId="27971"/>
    <cellStyle name="Izračun 5 4 9 3" xfId="27972"/>
    <cellStyle name="Izračun 5 5" xfId="27973"/>
    <cellStyle name="Izračun 5 5 2" xfId="27974"/>
    <cellStyle name="Izračun 5 5 2 2" xfId="27975"/>
    <cellStyle name="Izračun 5 5 2 3" xfId="27976"/>
    <cellStyle name="Izračun 5 5 3" xfId="27977"/>
    <cellStyle name="Izračun 5 5 3 2" xfId="27978"/>
    <cellStyle name="Izračun 5 5 3 3" xfId="27979"/>
    <cellStyle name="Izračun 5 5 4" xfId="27980"/>
    <cellStyle name="Izračun 5 5 4 2" xfId="27981"/>
    <cellStyle name="Izračun 5 5 4 3" xfId="27982"/>
    <cellStyle name="Izračun 5 5 5" xfId="27983"/>
    <cellStyle name="Izračun 5 5 5 2" xfId="27984"/>
    <cellStyle name="Izračun 5 5 5 3" xfId="27985"/>
    <cellStyle name="Izračun 5 5 6" xfId="27986"/>
    <cellStyle name="Izračun 5 5 6 2" xfId="27987"/>
    <cellStyle name="Izračun 5 5 6 3" xfId="27988"/>
    <cellStyle name="Izračun 5 5 7" xfId="27989"/>
    <cellStyle name="Izračun 5 5 7 2" xfId="27990"/>
    <cellStyle name="Izračun 5 5 7 3" xfId="27991"/>
    <cellStyle name="Izračun 5 5 8" xfId="27992"/>
    <cellStyle name="Izračun 5 5 9" xfId="27993"/>
    <cellStyle name="Izračun 5 6" xfId="27994"/>
    <cellStyle name="Izračun 5 6 2" xfId="27995"/>
    <cellStyle name="Izračun 5 6 2 2" xfId="27996"/>
    <cellStyle name="Izračun 5 6 2 3" xfId="27997"/>
    <cellStyle name="Izračun 5 6 3" xfId="27998"/>
    <cellStyle name="Izračun 5 6 3 2" xfId="27999"/>
    <cellStyle name="Izračun 5 6 3 3" xfId="28000"/>
    <cellStyle name="Izračun 5 6 4" xfId="28001"/>
    <cellStyle name="Izračun 5 6 4 2" xfId="28002"/>
    <cellStyle name="Izračun 5 6 4 3" xfId="28003"/>
    <cellStyle name="Izračun 5 6 5" xfId="28004"/>
    <cellStyle name="Izračun 5 6 5 2" xfId="28005"/>
    <cellStyle name="Izračun 5 6 5 3" xfId="28006"/>
    <cellStyle name="Izračun 5 6 6" xfId="28007"/>
    <cellStyle name="Izračun 5 6 6 2" xfId="28008"/>
    <cellStyle name="Izračun 5 6 6 3" xfId="28009"/>
    <cellStyle name="Izračun 5 6 7" xfId="28010"/>
    <cellStyle name="Izračun 5 6 7 2" xfId="28011"/>
    <cellStyle name="Izračun 5 6 7 3" xfId="28012"/>
    <cellStyle name="Izračun 5 6 8" xfId="28013"/>
    <cellStyle name="Izračun 5 6 9" xfId="28014"/>
    <cellStyle name="Izračun 5 7" xfId="28015"/>
    <cellStyle name="Izračun 5 7 2" xfId="28016"/>
    <cellStyle name="Izračun 5 7 2 2" xfId="28017"/>
    <cellStyle name="Izračun 5 7 2 3" xfId="28018"/>
    <cellStyle name="Izračun 5 7 3" xfId="28019"/>
    <cellStyle name="Izračun 5 7 3 2" xfId="28020"/>
    <cellStyle name="Izračun 5 7 3 3" xfId="28021"/>
    <cellStyle name="Izračun 5 7 4" xfId="28022"/>
    <cellStyle name="Izračun 5 7 4 2" xfId="28023"/>
    <cellStyle name="Izračun 5 7 4 3" xfId="28024"/>
    <cellStyle name="Izračun 5 7 5" xfId="28025"/>
    <cellStyle name="Izračun 5 7 5 2" xfId="28026"/>
    <cellStyle name="Izračun 5 7 5 3" xfId="28027"/>
    <cellStyle name="Izračun 5 7 6" xfId="28028"/>
    <cellStyle name="Izračun 5 7 6 2" xfId="28029"/>
    <cellStyle name="Izračun 5 7 6 3" xfId="28030"/>
    <cellStyle name="Izračun 5 7 7" xfId="28031"/>
    <cellStyle name="Izračun 5 7 7 2" xfId="28032"/>
    <cellStyle name="Izračun 5 7 7 3" xfId="28033"/>
    <cellStyle name="Izračun 5 7 8" xfId="28034"/>
    <cellStyle name="Izračun 5 7 9" xfId="28035"/>
    <cellStyle name="Izračun 5 8" xfId="28036"/>
    <cellStyle name="Izračun 5 8 2" xfId="28037"/>
    <cellStyle name="Izračun 5 8 2 2" xfId="28038"/>
    <cellStyle name="Izračun 5 8 2 3" xfId="28039"/>
    <cellStyle name="Izračun 5 8 3" xfId="28040"/>
    <cellStyle name="Izračun 5 8 3 2" xfId="28041"/>
    <cellStyle name="Izračun 5 8 3 3" xfId="28042"/>
    <cellStyle name="Izračun 5 8 4" xfId="28043"/>
    <cellStyle name="Izračun 5 8 4 2" xfId="28044"/>
    <cellStyle name="Izračun 5 8 4 3" xfId="28045"/>
    <cellStyle name="Izračun 5 8 5" xfId="28046"/>
    <cellStyle name="Izračun 5 8 6" xfId="28047"/>
    <cellStyle name="Izračun 5 9" xfId="28048"/>
    <cellStyle name="Izračun 5 9 2" xfId="28049"/>
    <cellStyle name="Izračun 5 9 3" xfId="28050"/>
    <cellStyle name="Izračun 6" xfId="28051"/>
    <cellStyle name="Izračun 6 2" xfId="28052"/>
    <cellStyle name="Izračun 6 2 2" xfId="28053"/>
    <cellStyle name="Izračun 6 2 3" xfId="28054"/>
    <cellStyle name="Izračun 6 3" xfId="28055"/>
    <cellStyle name="Izračun 6 3 2" xfId="28056"/>
    <cellStyle name="Izračun 6 3 3" xfId="28057"/>
    <cellStyle name="Izračun 6 4" xfId="28058"/>
    <cellStyle name="Izračun 6 4 2" xfId="28059"/>
    <cellStyle name="Izračun 6 4 3" xfId="28060"/>
    <cellStyle name="Izračun 6 5" xfId="28061"/>
    <cellStyle name="Izračun 6 6" xfId="28062"/>
    <cellStyle name="Izračun 7" xfId="28063"/>
    <cellStyle name="Izračun 7 2" xfId="28064"/>
    <cellStyle name="Izračun 7 3" xfId="28065"/>
    <cellStyle name="Izračun 8" xfId="28066"/>
    <cellStyle name="Izračun 9" xfId="28067"/>
    <cellStyle name="jm" xfId="53820"/>
    <cellStyle name="kol" xfId="53821"/>
    <cellStyle name="kolona A" xfId="496"/>
    <cellStyle name="kolona A 2" xfId="53822"/>
    <cellStyle name="kolona B" xfId="497"/>
    <cellStyle name="kolona B 2" xfId="53823"/>
    <cellStyle name="kolona C" xfId="498"/>
    <cellStyle name="kolona D" xfId="499"/>
    <cellStyle name="kolona E" xfId="500"/>
    <cellStyle name="kolona E 2" xfId="53824"/>
    <cellStyle name="kolona F" xfId="501"/>
    <cellStyle name="kolona G" xfId="502"/>
    <cellStyle name="kolona H" xfId="503"/>
    <cellStyle name="L1" xfId="28068"/>
    <cellStyle name="L1 2" xfId="28069"/>
    <cellStyle name="L1 2 2" xfId="28070"/>
    <cellStyle name="L1 2 2 2" xfId="28071"/>
    <cellStyle name="L1 2 2 2 2" xfId="28072"/>
    <cellStyle name="L1 2 2 2 2 2" xfId="28073"/>
    <cellStyle name="L1 2 2 2 2 2 2" xfId="28074"/>
    <cellStyle name="L1 2 2 2 2 2 2 2" xfId="28075"/>
    <cellStyle name="L1 2 2 2 2 2 2 2 2" xfId="28076"/>
    <cellStyle name="L1 2 2 2 2 2 2 3" xfId="28077"/>
    <cellStyle name="L1 2 2 2 2 2 3" xfId="28078"/>
    <cellStyle name="L1 2 2 2 2 3" xfId="28079"/>
    <cellStyle name="L1 2 2 2 2 3 2" xfId="28080"/>
    <cellStyle name="L1 2 2 2 2 3 2 2" xfId="28081"/>
    <cellStyle name="L1 2 2 2 2 3 3" xfId="28082"/>
    <cellStyle name="L1 2 2 2 2 4" xfId="28083"/>
    <cellStyle name="L1 2 2 2 3" xfId="28084"/>
    <cellStyle name="L1 2 2 2 3 2" xfId="28085"/>
    <cellStyle name="L1 2 2 2 3 2 2" xfId="28086"/>
    <cellStyle name="L1 2 2 2 3 2 2 2" xfId="28087"/>
    <cellStyle name="L1 2 2 2 3 2 3" xfId="28088"/>
    <cellStyle name="L1 2 2 2 3 3" xfId="28089"/>
    <cellStyle name="L1 2 2 2 4" xfId="28090"/>
    <cellStyle name="L1 2 2 2 4 2" xfId="28091"/>
    <cellStyle name="L1 2 2 2 4 2 2" xfId="28092"/>
    <cellStyle name="L1 2 2 2 4 3" xfId="28093"/>
    <cellStyle name="L1 2 2 2 5" xfId="28094"/>
    <cellStyle name="L1 2 2 3" xfId="28095"/>
    <cellStyle name="L1 2 2 3 2" xfId="28096"/>
    <cellStyle name="L1 2 2 3 2 2" xfId="28097"/>
    <cellStyle name="L1 2 2 3 2 2 2" xfId="28098"/>
    <cellStyle name="L1 2 2 3 2 2 2 2" xfId="28099"/>
    <cellStyle name="L1 2 2 3 2 2 3" xfId="28100"/>
    <cellStyle name="L1 2 2 3 2 3" xfId="28101"/>
    <cellStyle name="L1 2 2 3 3" xfId="28102"/>
    <cellStyle name="L1 2 2 3 3 2" xfId="28103"/>
    <cellStyle name="L1 2 2 3 3 2 2" xfId="28104"/>
    <cellStyle name="L1 2 2 3 3 3" xfId="28105"/>
    <cellStyle name="L1 2 2 3 4" xfId="28106"/>
    <cellStyle name="L1 2 2 4" xfId="28107"/>
    <cellStyle name="L1 2 2 4 2" xfId="28108"/>
    <cellStyle name="L1 2 2 4 2 2" xfId="28109"/>
    <cellStyle name="L1 2 2 4 2 2 2" xfId="28110"/>
    <cellStyle name="L1 2 2 4 2 3" xfId="28111"/>
    <cellStyle name="L1 2 2 4 3" xfId="28112"/>
    <cellStyle name="L1 2 2 5" xfId="28113"/>
    <cellStyle name="L1 2 2 5 2" xfId="28114"/>
    <cellStyle name="L1 2 2 5 2 2" xfId="28115"/>
    <cellStyle name="L1 2 2 5 3" xfId="28116"/>
    <cellStyle name="L1 2 2 6" xfId="28117"/>
    <cellStyle name="L1 2 3" xfId="28118"/>
    <cellStyle name="L1 2 3 2" xfId="28119"/>
    <cellStyle name="L1 2 3 2 2" xfId="28120"/>
    <cellStyle name="L1 2 3 2 2 2" xfId="28121"/>
    <cellStyle name="L1 2 3 2 2 2 2" xfId="28122"/>
    <cellStyle name="L1 2 3 2 2 2 2 2" xfId="28123"/>
    <cellStyle name="L1 2 3 2 2 2 3" xfId="28124"/>
    <cellStyle name="L1 2 3 2 2 3" xfId="28125"/>
    <cellStyle name="L1 2 3 2 3" xfId="28126"/>
    <cellStyle name="L1 2 3 2 3 2" xfId="28127"/>
    <cellStyle name="L1 2 3 2 3 2 2" xfId="28128"/>
    <cellStyle name="L1 2 3 2 3 3" xfId="28129"/>
    <cellStyle name="L1 2 3 2 4" xfId="28130"/>
    <cellStyle name="L1 2 3 3" xfId="28131"/>
    <cellStyle name="L1 2 3 3 2" xfId="28132"/>
    <cellStyle name="L1 2 3 3 2 2" xfId="28133"/>
    <cellStyle name="L1 2 3 3 2 2 2" xfId="28134"/>
    <cellStyle name="L1 2 3 3 2 3" xfId="28135"/>
    <cellStyle name="L1 2 3 3 3" xfId="28136"/>
    <cellStyle name="L1 2 3 4" xfId="28137"/>
    <cellStyle name="L1 2 3 4 2" xfId="28138"/>
    <cellStyle name="L1 2 3 4 2 2" xfId="28139"/>
    <cellStyle name="L1 2 3 4 3" xfId="28140"/>
    <cellStyle name="L1 2 3 5" xfId="28141"/>
    <cellStyle name="L1 2 4" xfId="28142"/>
    <cellStyle name="L1 2 4 2" xfId="28143"/>
    <cellStyle name="L1 2 4 2 2" xfId="28144"/>
    <cellStyle name="L1 2 4 2 2 2" xfId="28145"/>
    <cellStyle name="L1 2 4 2 2 2 2" xfId="28146"/>
    <cellStyle name="L1 2 4 2 2 3" xfId="28147"/>
    <cellStyle name="L1 2 4 2 3" xfId="28148"/>
    <cellStyle name="L1 2 4 3" xfId="28149"/>
    <cellStyle name="L1 2 4 3 2" xfId="28150"/>
    <cellStyle name="L1 2 4 3 2 2" xfId="28151"/>
    <cellStyle name="L1 2 4 3 3" xfId="28152"/>
    <cellStyle name="L1 2 4 4" xfId="28153"/>
    <cellStyle name="L1 2 5" xfId="28154"/>
    <cellStyle name="L1 2 5 2" xfId="28155"/>
    <cellStyle name="L1 2 5 2 2" xfId="28156"/>
    <cellStyle name="L1 2 5 2 2 2" xfId="28157"/>
    <cellStyle name="L1 2 5 2 3" xfId="28158"/>
    <cellStyle name="L1 2 5 3" xfId="28159"/>
    <cellStyle name="L1 2 6" xfId="28160"/>
    <cellStyle name="L1 2 6 2" xfId="28161"/>
    <cellStyle name="L1 2 6 2 2" xfId="28162"/>
    <cellStyle name="L1 2 6 3" xfId="28163"/>
    <cellStyle name="L1 2 7" xfId="28164"/>
    <cellStyle name="L1 3" xfId="28165"/>
    <cellStyle name="L1 3 2" xfId="28166"/>
    <cellStyle name="L1 3 2 2" xfId="28167"/>
    <cellStyle name="L1 3 2 2 2" xfId="28168"/>
    <cellStyle name="L1 3 2 2 2 2" xfId="28169"/>
    <cellStyle name="L1 3 2 2 2 2 2" xfId="28170"/>
    <cellStyle name="L1 3 2 2 2 2 2 2" xfId="28171"/>
    <cellStyle name="L1 3 2 2 2 2 3" xfId="28172"/>
    <cellStyle name="L1 3 2 2 2 3" xfId="28173"/>
    <cellStyle name="L1 3 2 2 3" xfId="28174"/>
    <cellStyle name="L1 3 2 2 3 2" xfId="28175"/>
    <cellStyle name="L1 3 2 2 3 2 2" xfId="28176"/>
    <cellStyle name="L1 3 2 2 3 3" xfId="28177"/>
    <cellStyle name="L1 3 2 2 4" xfId="28178"/>
    <cellStyle name="L1 3 2 3" xfId="28179"/>
    <cellStyle name="L1 3 2 3 2" xfId="28180"/>
    <cellStyle name="L1 3 2 3 2 2" xfId="28181"/>
    <cellStyle name="L1 3 2 3 2 2 2" xfId="28182"/>
    <cellStyle name="L1 3 2 3 2 3" xfId="28183"/>
    <cellStyle name="L1 3 2 3 3" xfId="28184"/>
    <cellStyle name="L1 3 2 4" xfId="28185"/>
    <cellStyle name="L1 3 2 4 2" xfId="28186"/>
    <cellStyle name="L1 3 2 4 2 2" xfId="28187"/>
    <cellStyle name="L1 3 2 4 3" xfId="28188"/>
    <cellStyle name="L1 3 2 5" xfId="28189"/>
    <cellStyle name="L1 3 3" xfId="28190"/>
    <cellStyle name="L1 3 3 2" xfId="28191"/>
    <cellStyle name="L1 3 3 2 2" xfId="28192"/>
    <cellStyle name="L1 3 3 2 2 2" xfId="28193"/>
    <cellStyle name="L1 3 3 2 2 2 2" xfId="28194"/>
    <cellStyle name="L1 3 3 2 2 3" xfId="28195"/>
    <cellStyle name="L1 3 3 2 3" xfId="28196"/>
    <cellStyle name="L1 3 3 3" xfId="28197"/>
    <cellStyle name="L1 3 3 3 2" xfId="28198"/>
    <cellStyle name="L1 3 3 3 2 2" xfId="28199"/>
    <cellStyle name="L1 3 3 3 3" xfId="28200"/>
    <cellStyle name="L1 3 3 4" xfId="28201"/>
    <cellStyle name="L1 3 4" xfId="28202"/>
    <cellStyle name="L1 3 4 2" xfId="28203"/>
    <cellStyle name="L1 3 4 2 2" xfId="28204"/>
    <cellStyle name="L1 3 4 2 2 2" xfId="28205"/>
    <cellStyle name="L1 3 4 2 3" xfId="28206"/>
    <cellStyle name="L1 3 4 3" xfId="28207"/>
    <cellStyle name="L1 3 5" xfId="28208"/>
    <cellStyle name="L1 3 5 2" xfId="28209"/>
    <cellStyle name="L1 3 5 2 2" xfId="28210"/>
    <cellStyle name="L1 3 5 3" xfId="28211"/>
    <cellStyle name="L1 3 6" xfId="28212"/>
    <cellStyle name="L1 4" xfId="28213"/>
    <cellStyle name="L1 4 2" xfId="28214"/>
    <cellStyle name="L1 4 2 2" xfId="28215"/>
    <cellStyle name="L1 4 2 2 2" xfId="28216"/>
    <cellStyle name="L1 4 2 2 2 2" xfId="28217"/>
    <cellStyle name="L1 4 2 2 2 2 2" xfId="28218"/>
    <cellStyle name="L1 4 2 2 2 3" xfId="28219"/>
    <cellStyle name="L1 4 2 2 3" xfId="28220"/>
    <cellStyle name="L1 4 2 3" xfId="28221"/>
    <cellStyle name="L1 4 2 3 2" xfId="28222"/>
    <cellStyle name="L1 4 2 3 2 2" xfId="28223"/>
    <cellStyle name="L1 4 2 3 3" xfId="28224"/>
    <cellStyle name="L1 4 2 4" xfId="28225"/>
    <cellStyle name="L1 4 3" xfId="28226"/>
    <cellStyle name="L1 4 3 2" xfId="28227"/>
    <cellStyle name="L1 4 3 2 2" xfId="28228"/>
    <cellStyle name="L1 4 3 2 2 2" xfId="28229"/>
    <cellStyle name="L1 4 3 2 3" xfId="28230"/>
    <cellStyle name="L1 4 3 3" xfId="28231"/>
    <cellStyle name="L1 4 4" xfId="28232"/>
    <cellStyle name="L1 4 4 2" xfId="28233"/>
    <cellStyle name="L1 4 4 2 2" xfId="28234"/>
    <cellStyle name="L1 4 4 3" xfId="28235"/>
    <cellStyle name="L1 4 5" xfId="28236"/>
    <cellStyle name="L1 5" xfId="28237"/>
    <cellStyle name="L1 5 2" xfId="28238"/>
    <cellStyle name="L1 5 2 2" xfId="28239"/>
    <cellStyle name="L1 5 2 2 2" xfId="28240"/>
    <cellStyle name="L1 5 2 2 2 2" xfId="28241"/>
    <cellStyle name="L1 5 2 2 3" xfId="28242"/>
    <cellStyle name="L1 5 2 3" xfId="28243"/>
    <cellStyle name="L1 5 3" xfId="28244"/>
    <cellStyle name="L1 5 3 2" xfId="28245"/>
    <cellStyle name="L1 5 3 2 2" xfId="28246"/>
    <cellStyle name="L1 5 3 3" xfId="28247"/>
    <cellStyle name="L1 5 4" xfId="28248"/>
    <cellStyle name="L1 6" xfId="28249"/>
    <cellStyle name="L1 6 2" xfId="28250"/>
    <cellStyle name="L1 6 2 2" xfId="28251"/>
    <cellStyle name="L1 6 2 2 2" xfId="28252"/>
    <cellStyle name="L1 6 2 3" xfId="28253"/>
    <cellStyle name="L1 6 3" xfId="28254"/>
    <cellStyle name="L1 7" xfId="28255"/>
    <cellStyle name="L1 7 2" xfId="28256"/>
    <cellStyle name="L1 7 2 2" xfId="28257"/>
    <cellStyle name="L1 7 3" xfId="28258"/>
    <cellStyle name="L1 8" xfId="28259"/>
    <cellStyle name="L1_TROŠKOVNIK PROJEKT OS 09092013." xfId="28260"/>
    <cellStyle name="LEGENDA" xfId="53825"/>
    <cellStyle name="Linked Cell" xfId="1078"/>
    <cellStyle name="Linked Cell 10" xfId="53826"/>
    <cellStyle name="Linked Cell 11" xfId="53827"/>
    <cellStyle name="Linked Cell 12" xfId="53828"/>
    <cellStyle name="Linked Cell 13" xfId="53829"/>
    <cellStyle name="Linked Cell 14" xfId="53830"/>
    <cellStyle name="Linked Cell 2" xfId="504"/>
    <cellStyle name="Linked Cell 2 2" xfId="28261"/>
    <cellStyle name="Linked Cell 2 2 2" xfId="28262"/>
    <cellStyle name="Linked Cell 3" xfId="505"/>
    <cellStyle name="Linked Cell 4" xfId="854"/>
    <cellStyle name="Linked Cell 5" xfId="53831"/>
    <cellStyle name="Linked Cell 6" xfId="53832"/>
    <cellStyle name="Linked Cell 7" xfId="53833"/>
    <cellStyle name="Linked Cell 8" xfId="53834"/>
    <cellStyle name="Linked Cell 9" xfId="53835"/>
    <cellStyle name="Linked Cell_BURE COMMERCE" xfId="53836"/>
    <cellStyle name="Loše 2" xfId="84"/>
    <cellStyle name="Loše 2 2" xfId="426"/>
    <cellStyle name="Loše 2 2 2" xfId="28263"/>
    <cellStyle name="Loše 2 3" xfId="506"/>
    <cellStyle name="Loše 3" xfId="28264"/>
    <cellStyle name="Loše 3 2" xfId="28265"/>
    <cellStyle name="Loše 4" xfId="28266"/>
    <cellStyle name="merge" xfId="761"/>
    <cellStyle name="Milliers [0]_USA_COS_Level3_v1_US_Response_1" xfId="53837"/>
    <cellStyle name="Milliers_USA_COS_Level3_v1_US_Response_1" xfId="53838"/>
    <cellStyle name="Monétaire [0]_USA_COS_Level3_v1_US_Response_1" xfId="53839"/>
    <cellStyle name="Monétaire_USA_COS_Level3_v1_US_Response_1" xfId="53840"/>
    <cellStyle name="Naslov 1 2" xfId="85"/>
    <cellStyle name="Naslov 1 2 2" xfId="427"/>
    <cellStyle name="Naslov 1 2 2 2" xfId="28267"/>
    <cellStyle name="Naslov 1 2 3" xfId="508"/>
    <cellStyle name="Naslov 1 3" xfId="28268"/>
    <cellStyle name="Naslov 1 3 2" xfId="28269"/>
    <cellStyle name="Naslov 1 4" xfId="28270"/>
    <cellStyle name="Naslov 10" xfId="28271"/>
    <cellStyle name="Naslov 10 2" xfId="28272"/>
    <cellStyle name="Naslov 11" xfId="28273"/>
    <cellStyle name="Naslov 11 2" xfId="28274"/>
    <cellStyle name="Naslov 12" xfId="28275"/>
    <cellStyle name="Naslov 12 2" xfId="28276"/>
    <cellStyle name="Naslov 13" xfId="28277"/>
    <cellStyle name="Naslov 13 2" xfId="28278"/>
    <cellStyle name="Naslov 14" xfId="28279"/>
    <cellStyle name="Naslov 14 2" xfId="28280"/>
    <cellStyle name="Naslov 15" xfId="28281"/>
    <cellStyle name="Naslov 15 2" xfId="28282"/>
    <cellStyle name="Naslov 16" xfId="28283"/>
    <cellStyle name="Naslov 16 2" xfId="28284"/>
    <cellStyle name="Naslov 17" xfId="28285"/>
    <cellStyle name="Naslov 17 2" xfId="28286"/>
    <cellStyle name="Naslov 18" xfId="28287"/>
    <cellStyle name="Naslov 18 2" xfId="28288"/>
    <cellStyle name="Naslov 19" xfId="28289"/>
    <cellStyle name="Naslov 19 2" xfId="28290"/>
    <cellStyle name="Naslov 2 2" xfId="86"/>
    <cellStyle name="Naslov 2 2 2" xfId="428"/>
    <cellStyle name="Naslov 2 2 2 2" xfId="28291"/>
    <cellStyle name="Naslov 2 2 3" xfId="509"/>
    <cellStyle name="Naslov 2 3" xfId="28292"/>
    <cellStyle name="Naslov 2 3 2" xfId="28293"/>
    <cellStyle name="Naslov 2 4" xfId="28294"/>
    <cellStyle name="Naslov 20" xfId="28295"/>
    <cellStyle name="Naslov 20 2" xfId="28296"/>
    <cellStyle name="Naslov 21" xfId="28297"/>
    <cellStyle name="Naslov 21 2" xfId="28298"/>
    <cellStyle name="Naslov 22" xfId="28299"/>
    <cellStyle name="Naslov 22 2" xfId="28300"/>
    <cellStyle name="Naslov 23" xfId="28301"/>
    <cellStyle name="Naslov 23 2" xfId="28302"/>
    <cellStyle name="Naslov 24" xfId="28303"/>
    <cellStyle name="Naslov 24 2" xfId="28304"/>
    <cellStyle name="Naslov 25" xfId="28305"/>
    <cellStyle name="Naslov 25 2" xfId="28306"/>
    <cellStyle name="Naslov 26" xfId="28307"/>
    <cellStyle name="Naslov 26 2" xfId="28308"/>
    <cellStyle name="Naslov 27" xfId="28309"/>
    <cellStyle name="Naslov 27 2" xfId="28310"/>
    <cellStyle name="Naslov 28" xfId="28311"/>
    <cellStyle name="Naslov 28 2" xfId="28312"/>
    <cellStyle name="Naslov 29" xfId="28313"/>
    <cellStyle name="Naslov 29 2" xfId="28314"/>
    <cellStyle name="Naslov 3 2" xfId="87"/>
    <cellStyle name="Naslov 3 2 2" xfId="429"/>
    <cellStyle name="Naslov 3 2 2 2" xfId="28315"/>
    <cellStyle name="Naslov 3 2 3" xfId="510"/>
    <cellStyle name="Naslov 3 3" xfId="28316"/>
    <cellStyle name="Naslov 3 3 2" xfId="28317"/>
    <cellStyle name="Naslov 3 4" xfId="28318"/>
    <cellStyle name="Naslov 30" xfId="28319"/>
    <cellStyle name="Naslov 30 2" xfId="28320"/>
    <cellStyle name="Naslov 31" xfId="28321"/>
    <cellStyle name="Naslov 31 2" xfId="28322"/>
    <cellStyle name="Naslov 32" xfId="28323"/>
    <cellStyle name="Naslov 32 2" xfId="28324"/>
    <cellStyle name="Naslov 33" xfId="28325"/>
    <cellStyle name="Naslov 34" xfId="28326"/>
    <cellStyle name="Naslov 35" xfId="28327"/>
    <cellStyle name="Naslov 36" xfId="28328"/>
    <cellStyle name="Naslov 37" xfId="28329"/>
    <cellStyle name="Naslov 38" xfId="28330"/>
    <cellStyle name="Naslov 39" xfId="28331"/>
    <cellStyle name="Naslov 4 2" xfId="88"/>
    <cellStyle name="Naslov 4 2 2" xfId="430"/>
    <cellStyle name="Naslov 4 2 2 2" xfId="28332"/>
    <cellStyle name="Naslov 4 2 3" xfId="511"/>
    <cellStyle name="Naslov 4 3" xfId="28333"/>
    <cellStyle name="Naslov 4 3 2" xfId="28334"/>
    <cellStyle name="Naslov 4 4" xfId="28335"/>
    <cellStyle name="Naslov 40" xfId="28336"/>
    <cellStyle name="Naslov 41" xfId="28337"/>
    <cellStyle name="Naslov 42" xfId="28338"/>
    <cellStyle name="Naslov 43" xfId="28339"/>
    <cellStyle name="Naslov 44" xfId="28340"/>
    <cellStyle name="Naslov 45" xfId="28341"/>
    <cellStyle name="Naslov 46" xfId="28342"/>
    <cellStyle name="Naslov 47" xfId="28343"/>
    <cellStyle name="Naslov 48" xfId="28344"/>
    <cellStyle name="Naslov 49" xfId="28345"/>
    <cellStyle name="Naslov 5" xfId="89"/>
    <cellStyle name="Naslov 5 2" xfId="90"/>
    <cellStyle name="Naslov 5 2 2" xfId="1103"/>
    <cellStyle name="Naslov 5 3" xfId="433"/>
    <cellStyle name="Naslov 5 4" xfId="512"/>
    <cellStyle name="Naslov 50" xfId="28346"/>
    <cellStyle name="Naslov 51" xfId="28347"/>
    <cellStyle name="Naslov 52" xfId="28348"/>
    <cellStyle name="Naslov 53" xfId="28349"/>
    <cellStyle name="Naslov 54" xfId="28350"/>
    <cellStyle name="Naslov 55" xfId="28351"/>
    <cellStyle name="Naslov 56" xfId="28352"/>
    <cellStyle name="Naslov 57" xfId="28353"/>
    <cellStyle name="Naslov 58" xfId="28354"/>
    <cellStyle name="Naslov 59" xfId="28355"/>
    <cellStyle name="Naslov 6" xfId="513"/>
    <cellStyle name="Naslov 6 2" xfId="1079"/>
    <cellStyle name="Naslov 60" xfId="28356"/>
    <cellStyle name="Naslov 61" xfId="28357"/>
    <cellStyle name="Naslov 62" xfId="28358"/>
    <cellStyle name="Naslov 63" xfId="28359"/>
    <cellStyle name="Naslov 64" xfId="28360"/>
    <cellStyle name="Naslov 65" xfId="28361"/>
    <cellStyle name="Naslov 7" xfId="507"/>
    <cellStyle name="Naslov 7 2" xfId="28362"/>
    <cellStyle name="Naslov 8" xfId="28363"/>
    <cellStyle name="Naslov 8 2" xfId="28364"/>
    <cellStyle name="Naslov 9" xfId="28365"/>
    <cellStyle name="Naslov 9 2" xfId="28366"/>
    <cellStyle name="Navadno 2" xfId="28367"/>
    <cellStyle name="Navadno_montažna fasada" xfId="53841"/>
    <cellStyle name="Neutral" xfId="1080"/>
    <cellStyle name="Neutral 10" xfId="53842"/>
    <cellStyle name="Neutral 11" xfId="53843"/>
    <cellStyle name="Neutral 12" xfId="53844"/>
    <cellStyle name="Neutral 13" xfId="53845"/>
    <cellStyle name="Neutral 14" xfId="53846"/>
    <cellStyle name="Neutral 2" xfId="514"/>
    <cellStyle name="Neutral 2 2" xfId="28368"/>
    <cellStyle name="Neutral 2 2 2" xfId="28369"/>
    <cellStyle name="Neutral 3" xfId="515"/>
    <cellStyle name="Neutral 4" xfId="855"/>
    <cellStyle name="Neutral 5" xfId="53847"/>
    <cellStyle name="Neutral 6" xfId="53848"/>
    <cellStyle name="Neutral 7" xfId="53849"/>
    <cellStyle name="Neutral 8" xfId="53850"/>
    <cellStyle name="Neutral 9" xfId="53851"/>
    <cellStyle name="Neutrale" xfId="516"/>
    <cellStyle name="Neutralno 2" xfId="91"/>
    <cellStyle name="Neutralno 2 2" xfId="434"/>
    <cellStyle name="Neutralno 2 2 2" xfId="28370"/>
    <cellStyle name="Neutralno 2 3" xfId="517"/>
    <cellStyle name="Neutralno 3" xfId="28371"/>
    <cellStyle name="Neutralno 3 2" xfId="28372"/>
    <cellStyle name="Neutralno 4" xfId="28373"/>
    <cellStyle name="Neutre" xfId="53852"/>
    <cellStyle name="Normal 10" xfId="92"/>
    <cellStyle name="Normal 10 2" xfId="518"/>
    <cellStyle name="Normal 10 2 2" xfId="778"/>
    <cellStyle name="Normal 10 2 2 2" xfId="28374"/>
    <cellStyle name="Normal 10 3" xfId="519"/>
    <cellStyle name="Normal 10 3 2" xfId="28375"/>
    <cellStyle name="Normal 10 4" xfId="520"/>
    <cellStyle name="Normal 10 5" xfId="521"/>
    <cellStyle name="Normal 100" xfId="28376"/>
    <cellStyle name="Normal 100 2" xfId="28377"/>
    <cellStyle name="Normal 100 2 2" xfId="28378"/>
    <cellStyle name="Normal 100 3" xfId="28379"/>
    <cellStyle name="Normal 101" xfId="28380"/>
    <cellStyle name="Normal 101 2" xfId="28381"/>
    <cellStyle name="Normal 102" xfId="28382"/>
    <cellStyle name="Normal 102 2" xfId="28383"/>
    <cellStyle name="Normal 103" xfId="28384"/>
    <cellStyle name="Normal 104" xfId="28385"/>
    <cellStyle name="Normal 104 2" xfId="28386"/>
    <cellStyle name="Normal 105" xfId="28387"/>
    <cellStyle name="Normal 105 2" xfId="28388"/>
    <cellStyle name="Normal 106" xfId="28389"/>
    <cellStyle name="Normal 106 2" xfId="28390"/>
    <cellStyle name="Normal 107" xfId="28391"/>
    <cellStyle name="Normal 108" xfId="28392"/>
    <cellStyle name="Normal 108 2" xfId="28393"/>
    <cellStyle name="Normal 109" xfId="28394"/>
    <cellStyle name="Normal 11" xfId="93"/>
    <cellStyle name="Normal 11 2" xfId="522"/>
    <cellStyle name="Normal 11 2 2" xfId="28395"/>
    <cellStyle name="Normal 11 2 2 2" xfId="28396"/>
    <cellStyle name="Normal 11 2 2 2 2" xfId="28397"/>
    <cellStyle name="Normal 11 2 2 2 2 2" xfId="28398"/>
    <cellStyle name="Normal 11 2 2 2 2 2 2" xfId="28399"/>
    <cellStyle name="Normal 11 2 2 2 2 2 2 2" xfId="28400"/>
    <cellStyle name="Normal 11 2 2 2 2 2 3" xfId="28401"/>
    <cellStyle name="Normal 11 2 2 2 2 3" xfId="28402"/>
    <cellStyle name="Normal 11 2 2 2 3" xfId="28403"/>
    <cellStyle name="Normal 11 2 2 2 3 2" xfId="28404"/>
    <cellStyle name="Normal 11 2 2 2 3 2 2" xfId="28405"/>
    <cellStyle name="Normal 11 2 2 2 3 3" xfId="28406"/>
    <cellStyle name="Normal 11 2 2 2 4" xfId="28407"/>
    <cellStyle name="Normal 11 2 2 3" xfId="28408"/>
    <cellStyle name="Normal 11 2 2 3 2" xfId="28409"/>
    <cellStyle name="Normal 11 2 2 3 2 2" xfId="28410"/>
    <cellStyle name="Normal 11 2 2 3 2 2 2" xfId="28411"/>
    <cellStyle name="Normal 11 2 2 3 2 3" xfId="28412"/>
    <cellStyle name="Normal 11 2 2 3 3" xfId="28413"/>
    <cellStyle name="Normal 11 2 2 4" xfId="28414"/>
    <cellStyle name="Normal 11 2 2 4 2" xfId="28415"/>
    <cellStyle name="Normal 11 2 2 4 2 2" xfId="28416"/>
    <cellStyle name="Normal 11 2 2 4 3" xfId="28417"/>
    <cellStyle name="Normal 11 2 2 5" xfId="28418"/>
    <cellStyle name="Normal 11 2 3" xfId="28419"/>
    <cellStyle name="Normal 11 2 3 2" xfId="28420"/>
    <cellStyle name="Normal 11 2 3 2 2" xfId="28421"/>
    <cellStyle name="Normal 11 2 3 2 2 2" xfId="28422"/>
    <cellStyle name="Normal 11 2 3 2 2 2 2" xfId="28423"/>
    <cellStyle name="Normal 11 2 3 2 2 3" xfId="28424"/>
    <cellStyle name="Normal 11 2 3 2 3" xfId="28425"/>
    <cellStyle name="Normal 11 2 3 3" xfId="28426"/>
    <cellStyle name="Normal 11 2 3 3 2" xfId="28427"/>
    <cellStyle name="Normal 11 2 3 3 2 2" xfId="28428"/>
    <cellStyle name="Normal 11 2 3 3 3" xfId="28429"/>
    <cellStyle name="Normal 11 2 3 4" xfId="28430"/>
    <cellStyle name="Normal 11 2 4" xfId="28431"/>
    <cellStyle name="Normal 11 2 4 2" xfId="28432"/>
    <cellStyle name="Normal 11 2 4 2 2" xfId="28433"/>
    <cellStyle name="Normal 11 2 4 2 2 2" xfId="28434"/>
    <cellStyle name="Normal 11 2 4 2 3" xfId="28435"/>
    <cellStyle name="Normal 11 2 4 3" xfId="28436"/>
    <cellStyle name="Normal 11 2 5" xfId="28437"/>
    <cellStyle name="Normal 11 2 5 2" xfId="28438"/>
    <cellStyle name="Normal 11 2 5 2 2" xfId="28439"/>
    <cellStyle name="Normal 11 2 5 3" xfId="28440"/>
    <cellStyle name="Normal 11 2 6" xfId="28441"/>
    <cellStyle name="Normal 11 3" xfId="28442"/>
    <cellStyle name="Normal 11 3 2" xfId="28443"/>
    <cellStyle name="Normal 11 3 2 2" xfId="28444"/>
    <cellStyle name="Normal 11 3 2 2 2" xfId="28445"/>
    <cellStyle name="Normal 11 3 2 2 2 2" xfId="28446"/>
    <cellStyle name="Normal 11 3 2 2 2 2 2" xfId="28447"/>
    <cellStyle name="Normal 11 3 2 2 2 2 2 2" xfId="28448"/>
    <cellStyle name="Normal 11 3 2 2 2 2 3" xfId="28449"/>
    <cellStyle name="Normal 11 3 2 2 2 3" xfId="28450"/>
    <cellStyle name="Normal 11 3 2 2 3" xfId="28451"/>
    <cellStyle name="Normal 11 3 2 2 3 2" xfId="28452"/>
    <cellStyle name="Normal 11 3 2 2 3 2 2" xfId="28453"/>
    <cellStyle name="Normal 11 3 2 2 3 3" xfId="28454"/>
    <cellStyle name="Normal 11 3 2 2 4" xfId="28455"/>
    <cellStyle name="Normal 11 3 2 3" xfId="28456"/>
    <cellStyle name="Normal 11 3 2 3 2" xfId="28457"/>
    <cellStyle name="Normal 11 3 2 3 2 2" xfId="28458"/>
    <cellStyle name="Normal 11 3 2 3 2 2 2" xfId="28459"/>
    <cellStyle name="Normal 11 3 2 3 2 3" xfId="28460"/>
    <cellStyle name="Normal 11 3 2 3 3" xfId="28461"/>
    <cellStyle name="Normal 11 3 2 4" xfId="28462"/>
    <cellStyle name="Normal 11 3 2 4 2" xfId="28463"/>
    <cellStyle name="Normal 11 3 2 4 2 2" xfId="28464"/>
    <cellStyle name="Normal 11 3 2 4 3" xfId="28465"/>
    <cellStyle name="Normal 11 3 2 5" xfId="28466"/>
    <cellStyle name="Normal 11 3 3" xfId="28467"/>
    <cellStyle name="Normal 11 3 3 2" xfId="28468"/>
    <cellStyle name="Normal 11 3 3 2 2" xfId="28469"/>
    <cellStyle name="Normal 11 3 3 2 2 2" xfId="28470"/>
    <cellStyle name="Normal 11 3 3 2 2 2 2" xfId="28471"/>
    <cellStyle name="Normal 11 3 3 2 2 3" xfId="28472"/>
    <cellStyle name="Normal 11 3 3 2 3" xfId="28473"/>
    <cellStyle name="Normal 11 3 3 3" xfId="28474"/>
    <cellStyle name="Normal 11 3 3 3 2" xfId="28475"/>
    <cellStyle name="Normal 11 3 3 3 2 2" xfId="28476"/>
    <cellStyle name="Normal 11 3 3 3 3" xfId="28477"/>
    <cellStyle name="Normal 11 3 3 4" xfId="28478"/>
    <cellStyle name="Normal 11 3 4" xfId="28479"/>
    <cellStyle name="Normal 11 3 4 2" xfId="28480"/>
    <cellStyle name="Normal 11 3 4 2 2" xfId="28481"/>
    <cellStyle name="Normal 11 3 4 2 2 2" xfId="28482"/>
    <cellStyle name="Normal 11 3 4 2 3" xfId="28483"/>
    <cellStyle name="Normal 11 3 4 3" xfId="28484"/>
    <cellStyle name="Normal 11 3 5" xfId="28485"/>
    <cellStyle name="Normal 11 3 5 2" xfId="28486"/>
    <cellStyle name="Normal 11 3 5 2 2" xfId="28487"/>
    <cellStyle name="Normal 11 3 5 3" xfId="28488"/>
    <cellStyle name="Normal 11 3 6" xfId="28489"/>
    <cellStyle name="Normal 11 4" xfId="28490"/>
    <cellStyle name="Normal 11 4 2" xfId="28491"/>
    <cellStyle name="Normal 11 4 2 2" xfId="28492"/>
    <cellStyle name="Normal 11 4 2 2 2" xfId="28493"/>
    <cellStyle name="Normal 11 4 2 2 2 2" xfId="28494"/>
    <cellStyle name="Normal 11 4 2 2 2 2 2" xfId="28495"/>
    <cellStyle name="Normal 11 4 2 2 2 3" xfId="28496"/>
    <cellStyle name="Normal 11 4 2 2 3" xfId="28497"/>
    <cellStyle name="Normal 11 4 2 3" xfId="28498"/>
    <cellStyle name="Normal 11 4 2 3 2" xfId="28499"/>
    <cellStyle name="Normal 11 4 2 3 2 2" xfId="28500"/>
    <cellStyle name="Normal 11 4 2 3 3" xfId="28501"/>
    <cellStyle name="Normal 11 4 2 4" xfId="28502"/>
    <cellStyle name="Normal 11 4 3" xfId="28503"/>
    <cellStyle name="Normal 11 4 3 2" xfId="28504"/>
    <cellStyle name="Normal 11 4 3 2 2" xfId="28505"/>
    <cellStyle name="Normal 11 4 3 2 2 2" xfId="28506"/>
    <cellStyle name="Normal 11 4 3 2 3" xfId="28507"/>
    <cellStyle name="Normal 11 4 3 3" xfId="28508"/>
    <cellStyle name="Normal 11 4 4" xfId="28509"/>
    <cellStyle name="Normal 11 4 4 2" xfId="28510"/>
    <cellStyle name="Normal 11 4 4 2 2" xfId="28511"/>
    <cellStyle name="Normal 11 4 4 3" xfId="28512"/>
    <cellStyle name="Normal 11 4 5" xfId="28513"/>
    <cellStyle name="Normal 11 5" xfId="28514"/>
    <cellStyle name="Normal 11 5 2" xfId="28515"/>
    <cellStyle name="Normal 11 5 2 2" xfId="28516"/>
    <cellStyle name="Normal 11 5 2 2 2" xfId="28517"/>
    <cellStyle name="Normal 11 5 2 2 2 2" xfId="28518"/>
    <cellStyle name="Normal 11 5 2 2 2 2 2" xfId="28519"/>
    <cellStyle name="Normal 11 5 2 2 2 3" xfId="28520"/>
    <cellStyle name="Normal 11 5 2 2 3" xfId="28521"/>
    <cellStyle name="Normal 11 5 2 3" xfId="28522"/>
    <cellStyle name="Normal 11 5 2 3 2" xfId="28523"/>
    <cellStyle name="Normal 11 5 2 3 2 2" xfId="28524"/>
    <cellStyle name="Normal 11 5 2 3 3" xfId="28525"/>
    <cellStyle name="Normal 11 5 2 4" xfId="28526"/>
    <cellStyle name="Normal 11 5 3" xfId="28527"/>
    <cellStyle name="Normal 11 5 3 2" xfId="28528"/>
    <cellStyle name="Normal 11 5 3 2 2" xfId="28529"/>
    <cellStyle name="Normal 11 5 3 2 2 2" xfId="28530"/>
    <cellStyle name="Normal 11 5 3 2 3" xfId="28531"/>
    <cellStyle name="Normal 11 5 3 3" xfId="28532"/>
    <cellStyle name="Normal 11 5 4" xfId="28533"/>
    <cellStyle name="Normal 11 5 4 2" xfId="28534"/>
    <cellStyle name="Normal 11 5 4 2 2" xfId="28535"/>
    <cellStyle name="Normal 11 5 4 3" xfId="28536"/>
    <cellStyle name="Normal 11 5 5" xfId="28537"/>
    <cellStyle name="Normal 11 6" xfId="523"/>
    <cellStyle name="Normal 11 6 2" xfId="28538"/>
    <cellStyle name="Normal 11 6 2 2" xfId="28539"/>
    <cellStyle name="Normal 11 6 2 2 2" xfId="28540"/>
    <cellStyle name="Normal 11 6 2 2 2 2" xfId="28541"/>
    <cellStyle name="Normal 11 6 2 2 3" xfId="28542"/>
    <cellStyle name="Normal 11 6 2 3" xfId="28543"/>
    <cellStyle name="Normal 11 6 3" xfId="28544"/>
    <cellStyle name="Normal 11 6 3 2" xfId="28545"/>
    <cellStyle name="Normal 11 6 3 2 2" xfId="28546"/>
    <cellStyle name="Normal 11 6 3 3" xfId="28547"/>
    <cellStyle name="Normal 11 6 4" xfId="28548"/>
    <cellStyle name="Normal 11 7" xfId="28549"/>
    <cellStyle name="Normal 11 7 2" xfId="28550"/>
    <cellStyle name="Normal 11 7 2 2" xfId="28551"/>
    <cellStyle name="Normal 11 7 2 2 2" xfId="28552"/>
    <cellStyle name="Normal 11 7 2 3" xfId="28553"/>
    <cellStyle name="Normal 11 7 3" xfId="28554"/>
    <cellStyle name="Normal 11 8" xfId="28555"/>
    <cellStyle name="Normal 11 8 2" xfId="28556"/>
    <cellStyle name="Normal 11 8 2 2" xfId="28557"/>
    <cellStyle name="Normal 11 8 3" xfId="28558"/>
    <cellStyle name="Normal 11 9" xfId="28559"/>
    <cellStyle name="Normal 11_3.1.ViK Smještajni dio" xfId="524"/>
    <cellStyle name="Normal 110" xfId="28560"/>
    <cellStyle name="Normal 110 2" xfId="28561"/>
    <cellStyle name="Normal 111" xfId="28562"/>
    <cellStyle name="Normal 111 2" xfId="28563"/>
    <cellStyle name="Normal 112" xfId="28564"/>
    <cellStyle name="Normal 12" xfId="525"/>
    <cellStyle name="Normal 12 2" xfId="526"/>
    <cellStyle name="Normal 12 3" xfId="527"/>
    <cellStyle name="Normal 12_3.1.ViK Smještajni dio" xfId="528"/>
    <cellStyle name="Normal 122" xfId="856"/>
    <cellStyle name="Normal 125" xfId="857"/>
    <cellStyle name="Normal 127" xfId="858"/>
    <cellStyle name="Normal 128" xfId="859"/>
    <cellStyle name="Normal 13" xfId="94"/>
    <cellStyle name="Normal 13 2" xfId="530"/>
    <cellStyle name="Normal 13 2 2" xfId="28565"/>
    <cellStyle name="Normal 13 2 2 2" xfId="28566"/>
    <cellStyle name="Normal 13 2 2 2 2" xfId="28567"/>
    <cellStyle name="Normal 13 2 2 2 2 2" xfId="28568"/>
    <cellStyle name="Normal 13 2 2 2 2 2 2" xfId="28569"/>
    <cellStyle name="Normal 13 2 2 2 2 3" xfId="28570"/>
    <cellStyle name="Normal 13 2 2 2 3" xfId="28571"/>
    <cellStyle name="Normal 13 2 2 3" xfId="28572"/>
    <cellStyle name="Normal 13 2 2 3 2" xfId="28573"/>
    <cellStyle name="Normal 13 2 2 3 2 2" xfId="28574"/>
    <cellStyle name="Normal 13 2 2 3 3" xfId="28575"/>
    <cellStyle name="Normal 13 2 2 4" xfId="28576"/>
    <cellStyle name="Normal 13 2 3" xfId="28577"/>
    <cellStyle name="Normal 13 2 3 2" xfId="28578"/>
    <cellStyle name="Normal 13 2 3 2 2" xfId="28579"/>
    <cellStyle name="Normal 13 2 3 2 2 2" xfId="28580"/>
    <cellStyle name="Normal 13 2 3 2 3" xfId="28581"/>
    <cellStyle name="Normal 13 2 3 3" xfId="28582"/>
    <cellStyle name="Normal 13 2 4" xfId="28583"/>
    <cellStyle name="Normal 13 2 4 2" xfId="28584"/>
    <cellStyle name="Normal 13 2 4 2 2" xfId="28585"/>
    <cellStyle name="Normal 13 2 4 3" xfId="28586"/>
    <cellStyle name="Normal 13 2 5" xfId="28587"/>
    <cellStyle name="Normal 13 3" xfId="529"/>
    <cellStyle name="Normal 13 3 2" xfId="28588"/>
    <cellStyle name="Normal 13 3 2 2" xfId="28589"/>
    <cellStyle name="Normal 13 3 2 2 2" xfId="28590"/>
    <cellStyle name="Normal 13 3 2 2 2 2" xfId="28591"/>
    <cellStyle name="Normal 13 3 2 2 2 2 2" xfId="28592"/>
    <cellStyle name="Normal 13 3 2 2 2 3" xfId="28593"/>
    <cellStyle name="Normal 13 3 2 2 3" xfId="28594"/>
    <cellStyle name="Normal 13 3 2 3" xfId="28595"/>
    <cellStyle name="Normal 13 3 2 3 2" xfId="28596"/>
    <cellStyle name="Normal 13 3 2 3 2 2" xfId="28597"/>
    <cellStyle name="Normal 13 3 2 3 3" xfId="28598"/>
    <cellStyle name="Normal 13 3 2 4" xfId="28599"/>
    <cellStyle name="Normal 13 3 3" xfId="28600"/>
    <cellStyle name="Normal 13 3 3 2" xfId="28601"/>
    <cellStyle name="Normal 13 3 3 2 2" xfId="28602"/>
    <cellStyle name="Normal 13 3 3 2 2 2" xfId="28603"/>
    <cellStyle name="Normal 13 3 3 2 3" xfId="28604"/>
    <cellStyle name="Normal 13 3 3 3" xfId="28605"/>
    <cellStyle name="Normal 13 3 4" xfId="28606"/>
    <cellStyle name="Normal 13 3 4 2" xfId="28607"/>
    <cellStyle name="Normal 13 3 4 2 2" xfId="28608"/>
    <cellStyle name="Normal 13 3 4 3" xfId="28609"/>
    <cellStyle name="Normal 13 3 5" xfId="28610"/>
    <cellStyle name="Normal 13 4" xfId="28611"/>
    <cellStyle name="Normal 13 4 2" xfId="28612"/>
    <cellStyle name="Normal 13 4 2 2" xfId="28613"/>
    <cellStyle name="Normal 13 4 2 2 2" xfId="28614"/>
    <cellStyle name="Normal 13 4 2 2 2 2" xfId="28615"/>
    <cellStyle name="Normal 13 4 2 2 3" xfId="28616"/>
    <cellStyle name="Normal 13 4 2 3" xfId="28617"/>
    <cellStyle name="Normal 13 4 3" xfId="28618"/>
    <cellStyle name="Normal 13 4 3 2" xfId="28619"/>
    <cellStyle name="Normal 13 4 3 2 2" xfId="28620"/>
    <cellStyle name="Normal 13 4 3 3" xfId="28621"/>
    <cellStyle name="Normal 13 4 4" xfId="28622"/>
    <cellStyle name="Normal 13 5" xfId="28623"/>
    <cellStyle name="Normal 13 5 2" xfId="28624"/>
    <cellStyle name="Normal 13 5 2 2" xfId="28625"/>
    <cellStyle name="Normal 13 5 2 2 2" xfId="28626"/>
    <cellStyle name="Normal 13 5 2 3" xfId="28627"/>
    <cellStyle name="Normal 13 5 3" xfId="28628"/>
    <cellStyle name="Normal 13 6" xfId="28629"/>
    <cellStyle name="Normal 13 6 2" xfId="28630"/>
    <cellStyle name="Normal 13 6 2 2" xfId="28631"/>
    <cellStyle name="Normal 13 6 3" xfId="28632"/>
    <cellStyle name="Normal 13 7" xfId="28633"/>
    <cellStyle name="Normal 130" xfId="860"/>
    <cellStyle name="Normal 131" xfId="861"/>
    <cellStyle name="Normal 14" xfId="531"/>
    <cellStyle name="Normal 14 10" xfId="1081"/>
    <cellStyle name="Normal 14 11" xfId="1082"/>
    <cellStyle name="Normal 14 12" xfId="1083"/>
    <cellStyle name="Normal 14 13" xfId="1084"/>
    <cellStyle name="Normal 14 14" xfId="1085"/>
    <cellStyle name="Normal 14 15" xfId="1086"/>
    <cellStyle name="Normal 14 16" xfId="1087"/>
    <cellStyle name="Normal 14 17" xfId="1088"/>
    <cellStyle name="Normal 14 18" xfId="1089"/>
    <cellStyle name="Normal 14 19" xfId="1090"/>
    <cellStyle name="Normal 14 2" xfId="1091"/>
    <cellStyle name="Normal 14 2 2" xfId="28634"/>
    <cellStyle name="Normal 14 20" xfId="1092"/>
    <cellStyle name="Normal 14 3" xfId="1093"/>
    <cellStyle name="Normal 14 4" xfId="1094"/>
    <cellStyle name="Normal 14 5" xfId="1095"/>
    <cellStyle name="Normal 14 6" xfId="1096"/>
    <cellStyle name="Normal 14 7" xfId="1097"/>
    <cellStyle name="Normal 14 8" xfId="1098"/>
    <cellStyle name="Normal 14 9" xfId="1099"/>
    <cellStyle name="Normal 15" xfId="532"/>
    <cellStyle name="Normal 15 2" xfId="28635"/>
    <cellStyle name="Normal 16" xfId="95"/>
    <cellStyle name="Normal 16 2" xfId="28636"/>
    <cellStyle name="Normal 17" xfId="533"/>
    <cellStyle name="Normal 17 2" xfId="28637"/>
    <cellStyle name="Normal 17 3" xfId="28638"/>
    <cellStyle name="Normal 18" xfId="96"/>
    <cellStyle name="Normal 18 2" xfId="534"/>
    <cellStyle name="Normal 18 3" xfId="28639"/>
    <cellStyle name="Normal 19" xfId="862"/>
    <cellStyle name="Normal 19 2" xfId="1100"/>
    <cellStyle name="Normal 2" xfId="97"/>
    <cellStyle name="Normál 2" xfId="762"/>
    <cellStyle name="Normal 2 10" xfId="98"/>
    <cellStyle name="Normal 2 10 2" xfId="53853"/>
    <cellStyle name="Normal 2 10_BURE COMMERCE" xfId="53854"/>
    <cellStyle name="Normal 2 11" xfId="99"/>
    <cellStyle name="Normal 2 11 2" xfId="53855"/>
    <cellStyle name="Normal 2 11_BURE COMMERCE" xfId="53856"/>
    <cellStyle name="Normal 2 12" xfId="100"/>
    <cellStyle name="Normal 2 12 2" xfId="53857"/>
    <cellStyle name="Normal 2 12_BURE COMMERCE" xfId="53858"/>
    <cellStyle name="Normal 2 13" xfId="101"/>
    <cellStyle name="Normal 2 13 2" xfId="53859"/>
    <cellStyle name="Normal 2 13_BURE COMMERCE" xfId="53860"/>
    <cellStyle name="Normal 2 14" xfId="755"/>
    <cellStyle name="Normal 2 15" xfId="1027"/>
    <cellStyle name="Normal 2 16" xfId="1000"/>
    <cellStyle name="Normal 2 17" xfId="1001"/>
    <cellStyle name="Normal 2 18" xfId="990"/>
    <cellStyle name="Normal 2 2" xfId="102"/>
    <cellStyle name="Normal 2 2 10" xfId="103"/>
    <cellStyle name="Normal 2 2 11" xfId="104"/>
    <cellStyle name="Normal 2 2 12" xfId="105"/>
    <cellStyle name="Normal 2 2 12 2" xfId="1101"/>
    <cellStyle name="Normal 2 2 13" xfId="736"/>
    <cellStyle name="Normal 2 2 13 2" xfId="1148"/>
    <cellStyle name="Normal 2 2 14" xfId="992"/>
    <cellStyle name="Normal 2 2 14 2" xfId="1166"/>
    <cellStyle name="Normal 2 2 2" xfId="106"/>
    <cellStyle name="Normal 2 2 2 2" xfId="107"/>
    <cellStyle name="Normal 2 2 2 2 2" xfId="28640"/>
    <cellStyle name="Normal 2 2 2 3" xfId="108"/>
    <cellStyle name="Normal 2 2 2 4" xfId="1011"/>
    <cellStyle name="Normal 2 2 2 4 2" xfId="1183"/>
    <cellStyle name="Normal 2 2 2 5" xfId="1102"/>
    <cellStyle name="Normal 2 2 3" xfId="109"/>
    <cellStyle name="Normal 2 2 3 2" xfId="110"/>
    <cellStyle name="Normal 2 2 3 3" xfId="535"/>
    <cellStyle name="Normal 2 2 3 4" xfId="1019"/>
    <cellStyle name="Normal 2 2 3 4 2" xfId="1191"/>
    <cellStyle name="Normal 2 2 4" xfId="111"/>
    <cellStyle name="Normal 2 2 4 2" xfId="112"/>
    <cellStyle name="Normal 2 2 4 3" xfId="1003"/>
    <cellStyle name="Normal 2 2 4 3 2" xfId="1175"/>
    <cellStyle name="Normal 2 2 5" xfId="113"/>
    <cellStyle name="Normal 2 2 5 2" xfId="114"/>
    <cellStyle name="Normal 2 2 6" xfId="115"/>
    <cellStyle name="Normal 2 2 6 2" xfId="116"/>
    <cellStyle name="Normal 2 2 7" xfId="117"/>
    <cellStyle name="Normal 2 2 8" xfId="118"/>
    <cellStyle name="Normal 2 2 9" xfId="119"/>
    <cellStyle name="Normal 2 2_3.1.ViK Smještajni dio" xfId="536"/>
    <cellStyle name="Normal 2 3" xfId="120"/>
    <cellStyle name="Normal 2 3 2" xfId="121"/>
    <cellStyle name="Normal 2 3 2 2" xfId="537"/>
    <cellStyle name="Normal 2 3 3" xfId="28641"/>
    <cellStyle name="Normal 2 3 4" xfId="53861"/>
    <cellStyle name="Normal 2 3_BURE COMMERCE" xfId="53862"/>
    <cellStyle name="Normal 2 4" xfId="122"/>
    <cellStyle name="Normal 2 4 2" xfId="538"/>
    <cellStyle name="Normal 2 4 3" xfId="53863"/>
    <cellStyle name="Normal 2 4_BURE COMMERCE" xfId="53864"/>
    <cellStyle name="Normal 2 5" xfId="123"/>
    <cellStyle name="Normal 2 5 2" xfId="540"/>
    <cellStyle name="Normal 2 5 3" xfId="541"/>
    <cellStyle name="Normal 2 5 4" xfId="542"/>
    <cellStyle name="Normal 2 5 5" xfId="539"/>
    <cellStyle name="Normal 2 5_BURE COMMERCE" xfId="53865"/>
    <cellStyle name="Normal 2 6" xfId="124"/>
    <cellStyle name="Normal 2 6 2" xfId="543"/>
    <cellStyle name="Normal 2 6_BURE COMMERCE" xfId="53866"/>
    <cellStyle name="Normal 2 7" xfId="125"/>
    <cellStyle name="Normal 2 7 2" xfId="53867"/>
    <cellStyle name="Normal 2 7_BURE COMMERCE" xfId="53868"/>
    <cellStyle name="Normal 2 8" xfId="126"/>
    <cellStyle name="Normal 2 8 2" xfId="53869"/>
    <cellStyle name="Normal 2 8_BURE COMMERCE" xfId="53870"/>
    <cellStyle name="Normal 2 9" xfId="127"/>
    <cellStyle name="Normal 2 9 2" xfId="53871"/>
    <cellStyle name="Normal 2 9_BURE COMMERCE" xfId="53872"/>
    <cellStyle name="Normal 2_01_ZG HOLDING_TROSKOVNIK_II_faza_090211" xfId="128"/>
    <cellStyle name="Normal 20" xfId="129"/>
    <cellStyle name="Normal 20 2" xfId="28642"/>
    <cellStyle name="Normal 20 2 2" xfId="28643"/>
    <cellStyle name="Normal 20 2 2 2" xfId="28644"/>
    <cellStyle name="Normal 20 2 2 2 2" xfId="28645"/>
    <cellStyle name="Normal 20 2 2 2 2 2" xfId="28646"/>
    <cellStyle name="Normal 20 2 2 2 3" xfId="28647"/>
    <cellStyle name="Normal 20 2 2 3" xfId="28648"/>
    <cellStyle name="Normal 20 2 3" xfId="28649"/>
    <cellStyle name="Normal 20 2 3 2" xfId="28650"/>
    <cellStyle name="Normal 20 2 3 2 2" xfId="28651"/>
    <cellStyle name="Normal 20 2 3 3" xfId="28652"/>
    <cellStyle name="Normal 20 2 4" xfId="28653"/>
    <cellStyle name="Normal 20 3" xfId="28654"/>
    <cellStyle name="Normal 20 3 2" xfId="28655"/>
    <cellStyle name="Normal 20 3 2 2" xfId="28656"/>
    <cellStyle name="Normal 20 3 2 2 2" xfId="28657"/>
    <cellStyle name="Normal 20 3 2 3" xfId="28658"/>
    <cellStyle name="Normal 20 3 3" xfId="28659"/>
    <cellStyle name="Normal 20 4" xfId="28660"/>
    <cellStyle name="Normal 20 4 2" xfId="28661"/>
    <cellStyle name="Normal 20 4 2 2" xfId="28662"/>
    <cellStyle name="Normal 20 4 3" xfId="28663"/>
    <cellStyle name="Normal 20 5" xfId="28664"/>
    <cellStyle name="Normal 21" xfId="863"/>
    <cellStyle name="Normal 21 2" xfId="28665"/>
    <cellStyle name="Normal 22" xfId="130"/>
    <cellStyle name="Normal 22 2" xfId="28666"/>
    <cellStyle name="Normal 23" xfId="864"/>
    <cellStyle name="Normal 23 2" xfId="28667"/>
    <cellStyle name="Normal 24" xfId="865"/>
    <cellStyle name="Normal 24 2" xfId="28668"/>
    <cellStyle name="Normal 25" xfId="131"/>
    <cellStyle name="Normal 25 2" xfId="28669"/>
    <cellStyle name="Normal 26" xfId="866"/>
    <cellStyle name="Normal 26 2" xfId="28670"/>
    <cellStyle name="Normal 27" xfId="132"/>
    <cellStyle name="Normal 27 2" xfId="28671"/>
    <cellStyle name="Normal 28" xfId="867"/>
    <cellStyle name="Normal 28 2" xfId="868"/>
    <cellStyle name="Normal 28 2 2" xfId="28672"/>
    <cellStyle name="Normal 28 2 2 2" xfId="28673"/>
    <cellStyle name="Normal 28 2 2 2 2" xfId="28674"/>
    <cellStyle name="Normal 28 2 2 3" xfId="28675"/>
    <cellStyle name="Normal 28 2 3" xfId="28676"/>
    <cellStyle name="Normal 28 3" xfId="869"/>
    <cellStyle name="Normal 28 3 2" xfId="28677"/>
    <cellStyle name="Normal 28 3 2 2" xfId="28678"/>
    <cellStyle name="Normal 28 3 3" xfId="28679"/>
    <cellStyle name="Normal 28 4" xfId="870"/>
    <cellStyle name="Normal 28 5" xfId="871"/>
    <cellStyle name="Normal 28 6" xfId="872"/>
    <cellStyle name="Normal 28 7" xfId="873"/>
    <cellStyle name="Normal 28 8" xfId="874"/>
    <cellStyle name="Normal 29" xfId="133"/>
    <cellStyle name="Normal 29 2" xfId="875"/>
    <cellStyle name="Normal 29 3" xfId="876"/>
    <cellStyle name="Normal 29 4" xfId="877"/>
    <cellStyle name="Normal 29 5" xfId="878"/>
    <cellStyle name="Normal 29 6" xfId="879"/>
    <cellStyle name="Normal 29 7" xfId="880"/>
    <cellStyle name="Normal 29 8" xfId="881"/>
    <cellStyle name="Normal 3" xfId="134"/>
    <cellStyle name="Normál 3" xfId="763"/>
    <cellStyle name="Normal 3 10" xfId="53873"/>
    <cellStyle name="Normal 3 10 2" xfId="53874"/>
    <cellStyle name="Normal 3 10_BURE COMMERCE" xfId="53875"/>
    <cellStyle name="Normal 3 11" xfId="764"/>
    <cellStyle name="Normal 3 11 2" xfId="53876"/>
    <cellStyle name="Normal 3 11_BURE COMMERCE" xfId="53877"/>
    <cellStyle name="Normal 3 12" xfId="53878"/>
    <cellStyle name="Normal 3 12 2" xfId="53879"/>
    <cellStyle name="Normal 3 12_BURE COMMERCE" xfId="53880"/>
    <cellStyle name="Normal 3 13" xfId="53881"/>
    <cellStyle name="Normal 3 13 2" xfId="53882"/>
    <cellStyle name="Normal 3 13_BURE COMMERCE" xfId="53883"/>
    <cellStyle name="Normal 3 14" xfId="53884"/>
    <cellStyle name="Normal 3 2" xfId="135"/>
    <cellStyle name="Normal 3 2 10" xfId="136"/>
    <cellStyle name="Normal 3 2 11" xfId="137"/>
    <cellStyle name="Normal 3 2 12" xfId="138"/>
    <cellStyle name="Normal 3 2 13" xfId="139"/>
    <cellStyle name="Normal 3 2 14" xfId="140"/>
    <cellStyle name="Normal 3 2 15" xfId="141"/>
    <cellStyle name="Normal 3 2 16" xfId="142"/>
    <cellStyle name="Normal 3 2 17" xfId="143"/>
    <cellStyle name="Normal 3 2 18" xfId="144"/>
    <cellStyle name="Normal 3 2 19" xfId="145"/>
    <cellStyle name="Normal 3 2 2" xfId="146"/>
    <cellStyle name="Normal 3 2 20" xfId="147"/>
    <cellStyle name="Normal 3 2 21" xfId="148"/>
    <cellStyle name="Normal 3 2 22" xfId="149"/>
    <cellStyle name="Normal 3 2 23" xfId="150"/>
    <cellStyle name="Normal 3 2 24" xfId="151"/>
    <cellStyle name="Normal 3 2 25" xfId="152"/>
    <cellStyle name="Normal 3 2 26" xfId="153"/>
    <cellStyle name="Normal 3 2 27" xfId="154"/>
    <cellStyle name="Normal 3 2 28" xfId="155"/>
    <cellStyle name="Normal 3 2 29" xfId="156"/>
    <cellStyle name="Normal 3 2 3" xfId="157"/>
    <cellStyle name="Normal 3 2 3 2" xfId="757"/>
    <cellStyle name="Normal 3 2 3 2 2" xfId="1159"/>
    <cellStyle name="Normal 3 2 30" xfId="158"/>
    <cellStyle name="Normal 3 2 31" xfId="159"/>
    <cellStyle name="Normal 3 2 32" xfId="160"/>
    <cellStyle name="Normal 3 2 33" xfId="161"/>
    <cellStyle name="Normal 3 2 34" xfId="162"/>
    <cellStyle name="Normal 3 2 35" xfId="163"/>
    <cellStyle name="Normal 3 2 36" xfId="164"/>
    <cellStyle name="Normal 3 2 37" xfId="165"/>
    <cellStyle name="Normal 3 2 38" xfId="166"/>
    <cellStyle name="Normal 3 2 39" xfId="167"/>
    <cellStyle name="Normal 3 2 4" xfId="168"/>
    <cellStyle name="Normal 3 2 40" xfId="169"/>
    <cellStyle name="Normal 3 2 41" xfId="170"/>
    <cellStyle name="Normal 3 2 42" xfId="171"/>
    <cellStyle name="Normal 3 2 43" xfId="172"/>
    <cellStyle name="Normal 3 2 44" xfId="173"/>
    <cellStyle name="Normal 3 2 45" xfId="174"/>
    <cellStyle name="Normal 3 2 46" xfId="544"/>
    <cellStyle name="Normal 3 2 5" xfId="175"/>
    <cellStyle name="Normal 3 2 6" xfId="176"/>
    <cellStyle name="Normal 3 2 7" xfId="177"/>
    <cellStyle name="Normal 3 2 8" xfId="178"/>
    <cellStyle name="Normal 3 2 9" xfId="179"/>
    <cellStyle name="Normal 3 2_BURE COMMERCE" xfId="53885"/>
    <cellStyle name="Normal 3 3" xfId="180"/>
    <cellStyle name="Normal 3 3 10" xfId="181"/>
    <cellStyle name="Normal 3 3 11" xfId="182"/>
    <cellStyle name="Normal 3 3 12" xfId="183"/>
    <cellStyle name="Normal 3 3 13" xfId="184"/>
    <cellStyle name="Normal 3 3 14" xfId="185"/>
    <cellStyle name="Normal 3 3 15" xfId="186"/>
    <cellStyle name="Normal 3 3 16" xfId="187"/>
    <cellStyle name="Normal 3 3 17" xfId="188"/>
    <cellStyle name="Normal 3 3 18" xfId="189"/>
    <cellStyle name="Normal 3 3 19" xfId="190"/>
    <cellStyle name="Normal 3 3 2" xfId="191"/>
    <cellStyle name="Normal 3 3 20" xfId="192"/>
    <cellStyle name="Normal 3 3 21" xfId="193"/>
    <cellStyle name="Normal 3 3 22" xfId="194"/>
    <cellStyle name="Normal 3 3 23" xfId="195"/>
    <cellStyle name="Normal 3 3 24" xfId="196"/>
    <cellStyle name="Normal 3 3 25" xfId="197"/>
    <cellStyle name="Normal 3 3 26" xfId="198"/>
    <cellStyle name="Normal 3 3 27" xfId="199"/>
    <cellStyle name="Normal 3 3 28" xfId="200"/>
    <cellStyle name="Normal 3 3 29" xfId="201"/>
    <cellStyle name="Normal 3 3 3" xfId="202"/>
    <cellStyle name="Normal 3 3 30" xfId="203"/>
    <cellStyle name="Normal 3 3 31" xfId="204"/>
    <cellStyle name="Normal 3 3 32" xfId="205"/>
    <cellStyle name="Normal 3 3 33" xfId="206"/>
    <cellStyle name="Normal 3 3 34" xfId="207"/>
    <cellStyle name="Normal 3 3 35" xfId="208"/>
    <cellStyle name="Normal 3 3 36" xfId="209"/>
    <cellStyle name="Normal 3 3 37" xfId="210"/>
    <cellStyle name="Normal 3 3 38" xfId="211"/>
    <cellStyle name="Normal 3 3 39" xfId="212"/>
    <cellStyle name="Normal 3 3 4" xfId="213"/>
    <cellStyle name="Normal 3 3 40" xfId="214"/>
    <cellStyle name="Normal 3 3 41" xfId="215"/>
    <cellStyle name="Normal 3 3 42" xfId="216"/>
    <cellStyle name="Normal 3 3 43" xfId="217"/>
    <cellStyle name="Normal 3 3 44" xfId="218"/>
    <cellStyle name="Normal 3 3 45" xfId="219"/>
    <cellStyle name="Normal 3 3 46" xfId="220"/>
    <cellStyle name="Normal 3 3 47" xfId="545"/>
    <cellStyle name="Normal 3 3 47 2" xfId="1104"/>
    <cellStyle name="Normal 3 3 5" xfId="221"/>
    <cellStyle name="Normal 3 3 6" xfId="222"/>
    <cellStyle name="Normal 3 3 7" xfId="223"/>
    <cellStyle name="Normal 3 3 8" xfId="224"/>
    <cellStyle name="Normal 3 3 9" xfId="225"/>
    <cellStyle name="Normal 3 3_BURE COMMERCE" xfId="53886"/>
    <cellStyle name="Normal 3 4" xfId="226"/>
    <cellStyle name="Normal 3 4 2" xfId="546"/>
    <cellStyle name="Normal 3 4_BURE COMMERCE" xfId="53887"/>
    <cellStyle name="Normal 3 5" xfId="227"/>
    <cellStyle name="Normal 3 5 2" xfId="53888"/>
    <cellStyle name="Normal 3 5_BURE COMMERCE" xfId="53889"/>
    <cellStyle name="Normal 3 6" xfId="228"/>
    <cellStyle name="Normal 3 6 2" xfId="1067"/>
    <cellStyle name="Normal 3 6_BURE COMMERCE" xfId="53890"/>
    <cellStyle name="Normal 3 7" xfId="746"/>
    <cellStyle name="Normal 3 7 2" xfId="53891"/>
    <cellStyle name="Normal 3 7_BURE COMMERCE" xfId="53892"/>
    <cellStyle name="Normal 3 8" xfId="53893"/>
    <cellStyle name="Normal 3 8 2" xfId="53894"/>
    <cellStyle name="Normal 3 8_BURE COMMERCE" xfId="53895"/>
    <cellStyle name="Normal 3 9" xfId="53896"/>
    <cellStyle name="Normal 3 9 2" xfId="53897"/>
    <cellStyle name="Normal 3 9 4" xfId="547"/>
    <cellStyle name="Normal 3 9_BURE COMMERCE" xfId="53898"/>
    <cellStyle name="Normal 3_1.2.3 Suteren" xfId="548"/>
    <cellStyle name="Normal 30" xfId="882"/>
    <cellStyle name="Normal 30 2" xfId="883"/>
    <cellStyle name="Normal 30 3" xfId="884"/>
    <cellStyle name="Normal 30 4" xfId="885"/>
    <cellStyle name="Normal 30 5" xfId="886"/>
    <cellStyle name="Normal 30 6" xfId="887"/>
    <cellStyle name="Normal 30 7" xfId="888"/>
    <cellStyle name="Normal 30 8" xfId="889"/>
    <cellStyle name="Normal 31" xfId="890"/>
    <cellStyle name="Normal 31 2" xfId="891"/>
    <cellStyle name="Normal 31 3" xfId="892"/>
    <cellStyle name="Normal 31 4" xfId="893"/>
    <cellStyle name="Normal 31 5" xfId="894"/>
    <cellStyle name="Normal 31 6" xfId="895"/>
    <cellStyle name="Normal 31 7" xfId="896"/>
    <cellStyle name="Normal 31 8" xfId="897"/>
    <cellStyle name="Normal 32" xfId="229"/>
    <cellStyle name="Normal 32 2" xfId="898"/>
    <cellStyle name="Normal 32 3" xfId="899"/>
    <cellStyle name="Normal 32 4" xfId="900"/>
    <cellStyle name="Normal 32 5" xfId="901"/>
    <cellStyle name="Normal 32 6" xfId="902"/>
    <cellStyle name="Normal 32 7" xfId="903"/>
    <cellStyle name="Normal 32 8" xfId="904"/>
    <cellStyle name="Normal 33" xfId="905"/>
    <cellStyle name="Normal 33 2" xfId="906"/>
    <cellStyle name="Normal 33 3" xfId="907"/>
    <cellStyle name="Normal 33 4" xfId="908"/>
    <cellStyle name="Normal 33 5" xfId="909"/>
    <cellStyle name="Normal 33 6" xfId="910"/>
    <cellStyle name="Normal 33 7" xfId="911"/>
    <cellStyle name="Normal 33 8" xfId="912"/>
    <cellStyle name="Normal 34" xfId="230"/>
    <cellStyle name="Normal 34 2" xfId="913"/>
    <cellStyle name="Normal 34 2 2" xfId="28680"/>
    <cellStyle name="Normal 34 2 2 2" xfId="28681"/>
    <cellStyle name="Normal 34 2 3" xfId="28682"/>
    <cellStyle name="Normal 34 3" xfId="914"/>
    <cellStyle name="Normal 34 4" xfId="915"/>
    <cellStyle name="Normal 34 5" xfId="916"/>
    <cellStyle name="Normal 34 6" xfId="917"/>
    <cellStyle name="Normal 34 7" xfId="918"/>
    <cellStyle name="Normal 34 8" xfId="919"/>
    <cellStyle name="Normal 35" xfId="920"/>
    <cellStyle name="Normal 35 2" xfId="921"/>
    <cellStyle name="Normal 35 3" xfId="922"/>
    <cellStyle name="Normal 35 4" xfId="923"/>
    <cellStyle name="Normal 35 5" xfId="924"/>
    <cellStyle name="Normal 35 6" xfId="925"/>
    <cellStyle name="Normal 35 7" xfId="926"/>
    <cellStyle name="Normal 35 8" xfId="927"/>
    <cellStyle name="Normal 36" xfId="231"/>
    <cellStyle name="Normal 36 2" xfId="928"/>
    <cellStyle name="Normal 36 3" xfId="929"/>
    <cellStyle name="Normal 36 4" xfId="930"/>
    <cellStyle name="Normal 36 5" xfId="931"/>
    <cellStyle name="Normal 36 6" xfId="932"/>
    <cellStyle name="Normal 36 7" xfId="933"/>
    <cellStyle name="Normal 36 8" xfId="934"/>
    <cellStyle name="Normal 37" xfId="935"/>
    <cellStyle name="Normal 37 2" xfId="936"/>
    <cellStyle name="Normal 37 3" xfId="937"/>
    <cellStyle name="Normal 37 4" xfId="938"/>
    <cellStyle name="Normal 37 5" xfId="939"/>
    <cellStyle name="Normal 37 6" xfId="940"/>
    <cellStyle name="Normal 37 7" xfId="941"/>
    <cellStyle name="Normal 37 8" xfId="942"/>
    <cellStyle name="Normal 38" xfId="232"/>
    <cellStyle name="Normal 38 2" xfId="28683"/>
    <cellStyle name="Normal 39" xfId="943"/>
    <cellStyle name="Normal 39 2" xfId="944"/>
    <cellStyle name="Normal 39 3" xfId="945"/>
    <cellStyle name="Normal 39 4" xfId="946"/>
    <cellStyle name="Normal 39 5" xfId="947"/>
    <cellStyle name="Normal 39 6" xfId="948"/>
    <cellStyle name="Normal 39 7" xfId="949"/>
    <cellStyle name="Normal 39 8" xfId="950"/>
    <cellStyle name="Normal 4" xfId="233"/>
    <cellStyle name="Normál 4" xfId="765"/>
    <cellStyle name="Normal 4 10" xfId="551"/>
    <cellStyle name="Normal 4 11" xfId="1105"/>
    <cellStyle name="Normal 4 12" xfId="1106"/>
    <cellStyle name="Normal 4 13" xfId="1107"/>
    <cellStyle name="Normal 4 14" xfId="1108"/>
    <cellStyle name="Normal 4 15" xfId="1109"/>
    <cellStyle name="Normal 4 16" xfId="1110"/>
    <cellStyle name="Normal 4 17" xfId="1111"/>
    <cellStyle name="Normal 4 18" xfId="1112"/>
    <cellStyle name="Normal 4 19" xfId="1113"/>
    <cellStyle name="Normal 4 2" xfId="234"/>
    <cellStyle name="Normal 4 2 2" xfId="553"/>
    <cellStyle name="Normal 4 2 3" xfId="552"/>
    <cellStyle name="Normal 4 20" xfId="1114"/>
    <cellStyle name="Normal 4 3" xfId="235"/>
    <cellStyle name="Normal 4 4" xfId="236"/>
    <cellStyle name="Normal 4 4 2" xfId="237"/>
    <cellStyle name="Normal 4 4 2 2" xfId="1012"/>
    <cellStyle name="Normal 4 4 2 2 2" xfId="1184"/>
    <cellStyle name="Normal 4 4 2 3" xfId="1116"/>
    <cellStyle name="Normal 4 4 2 4" xfId="1065"/>
    <cellStyle name="Normal 4 4 3" xfId="554"/>
    <cellStyle name="Normal 4 4 3 2" xfId="1020"/>
    <cellStyle name="Normal 4 4 3 2 2" xfId="1192"/>
    <cellStyle name="Normal 4 4 4" xfId="742"/>
    <cellStyle name="Normal 4 4 4 2" xfId="1004"/>
    <cellStyle name="Normal 4 4 4 2 2" xfId="1176"/>
    <cellStyle name="Normal 4 4 4 3" xfId="1154"/>
    <cellStyle name="Normal 4 4 5" xfId="994"/>
    <cellStyle name="Normal 4 4 5 2" xfId="1168"/>
    <cellStyle name="Normal 4 4 6" xfId="1115"/>
    <cellStyle name="Normal 4 5" xfId="238"/>
    <cellStyle name="Normal 4 5 2" xfId="555"/>
    <cellStyle name="Normal 4 6" xfId="550"/>
    <cellStyle name="Normal 4 6 2" xfId="1117"/>
    <cellStyle name="Normal 4 7" xfId="737"/>
    <cellStyle name="Normal 4 7 2" xfId="1118"/>
    <cellStyle name="Normal 4 7 3" xfId="1149"/>
    <cellStyle name="Normal 4 8" xfId="1119"/>
    <cellStyle name="Normal 4 9" xfId="556"/>
    <cellStyle name="Normal 4 9 2" xfId="1120"/>
    <cellStyle name="Normal 4_1.2.3 Suteren" xfId="557"/>
    <cellStyle name="Normal 40" xfId="239"/>
    <cellStyle name="Normal 40 2" xfId="951"/>
    <cellStyle name="Normal 40 2 2" xfId="28684"/>
    <cellStyle name="Normal 40 3" xfId="952"/>
    <cellStyle name="Normal 40 4" xfId="953"/>
    <cellStyle name="Normal 40 5" xfId="954"/>
    <cellStyle name="Normal 40 6" xfId="955"/>
    <cellStyle name="Normal 40 7" xfId="956"/>
    <cellStyle name="Normal 40 8" xfId="957"/>
    <cellStyle name="Normal 41" xfId="958"/>
    <cellStyle name="Normal 41 2" xfId="28685"/>
    <cellStyle name="Normal 41 2 2" xfId="28686"/>
    <cellStyle name="Normal 41 3" xfId="28687"/>
    <cellStyle name="Normal 42" xfId="240"/>
    <cellStyle name="Normal 42 18" xfId="558"/>
    <cellStyle name="Normal 42 2" xfId="28688"/>
    <cellStyle name="Normal 42 2 2" xfId="28689"/>
    <cellStyle name="Normal 42 3" xfId="28690"/>
    <cellStyle name="Normal 43" xfId="754"/>
    <cellStyle name="Normal 43 2" xfId="28691"/>
    <cellStyle name="Normal 43 2 2" xfId="28692"/>
    <cellStyle name="Normal 43 3" xfId="28693"/>
    <cellStyle name="Normal 44" xfId="241"/>
    <cellStyle name="Normal 44 2" xfId="28694"/>
    <cellStyle name="Normal 44 2 2" xfId="28695"/>
    <cellStyle name="Normal 44 3" xfId="28696"/>
    <cellStyle name="Normal 45" xfId="959"/>
    <cellStyle name="Normal 45 2" xfId="28697"/>
    <cellStyle name="Normal 45 2 2" xfId="28698"/>
    <cellStyle name="Normal 45 3" xfId="28699"/>
    <cellStyle name="Normal 46" xfId="242"/>
    <cellStyle name="Normal 46 2" xfId="28700"/>
    <cellStyle name="Normal 46 2 2" xfId="28701"/>
    <cellStyle name="Normal 46 3" xfId="28702"/>
    <cellStyle name="Normal 47" xfId="960"/>
    <cellStyle name="Normal 47 2" xfId="28703"/>
    <cellStyle name="Normal 47 2 2" xfId="28704"/>
    <cellStyle name="Normal 47 3" xfId="28705"/>
    <cellStyle name="Normal 48" xfId="961"/>
    <cellStyle name="Normal 48 2" xfId="28706"/>
    <cellStyle name="Normal 48 2 2" xfId="28707"/>
    <cellStyle name="Normal 48 3" xfId="28708"/>
    <cellStyle name="Normal 49" xfId="962"/>
    <cellStyle name="Normal 49 2" xfId="28709"/>
    <cellStyle name="Normal 49 2 2" xfId="28710"/>
    <cellStyle name="Normal 49 3" xfId="28711"/>
    <cellStyle name="Normal 49 4" xfId="28712"/>
    <cellStyle name="Normal 5" xfId="243"/>
    <cellStyle name="Normál 5" xfId="766"/>
    <cellStyle name="Normal 5 10" xfId="53899"/>
    <cellStyle name="Normal 5 2" xfId="244"/>
    <cellStyle name="Normal 5 2 2" xfId="28713"/>
    <cellStyle name="Normal 5 2 3" xfId="53900"/>
    <cellStyle name="Normal 5 23" xfId="758"/>
    <cellStyle name="Normal 5 23 2" xfId="1160"/>
    <cellStyle name="Normal 5 3" xfId="245"/>
    <cellStyle name="Normal 5 35" xfId="559"/>
    <cellStyle name="Normal 5 4" xfId="246"/>
    <cellStyle name="Normal 5 4 2" xfId="247"/>
    <cellStyle name="Normal 5 4 2 2" xfId="1013"/>
    <cellStyle name="Normal 5 4 2 2 2" xfId="1185"/>
    <cellStyle name="Normal 5 4 2 3" xfId="1063"/>
    <cellStyle name="Normal 5 4 3" xfId="743"/>
    <cellStyle name="Normal 5 4 3 2" xfId="1021"/>
    <cellStyle name="Normal 5 4 3 2 2" xfId="1193"/>
    <cellStyle name="Normal 5 4 3 3" xfId="1155"/>
    <cellStyle name="Normal 5 4 4" xfId="1005"/>
    <cellStyle name="Normal 5 4 4 2" xfId="1177"/>
    <cellStyle name="Normal 5 4 5" xfId="995"/>
    <cellStyle name="Normal 5 4 5 2" xfId="1169"/>
    <cellStyle name="Normal 5 4 6" xfId="1121"/>
    <cellStyle name="Normal 5 47" xfId="560"/>
    <cellStyle name="Normal 5 5" xfId="248"/>
    <cellStyle name="Normal 5 5 2" xfId="1062"/>
    <cellStyle name="Normal 5 58" xfId="561"/>
    <cellStyle name="Normal 5 6" xfId="738"/>
    <cellStyle name="Normal 5 6 2" xfId="1150"/>
    <cellStyle name="Normal 5 66" xfId="562"/>
    <cellStyle name="Normal 50" xfId="28714"/>
    <cellStyle name="Normal 50 2" xfId="28715"/>
    <cellStyle name="Normal 50 2 2" xfId="28716"/>
    <cellStyle name="Normal 50 3" xfId="28717"/>
    <cellStyle name="Normal 51" xfId="28718"/>
    <cellStyle name="Normal 51 2" xfId="28719"/>
    <cellStyle name="Normal 51 2 2" xfId="28720"/>
    <cellStyle name="Normal 51 3" xfId="28721"/>
    <cellStyle name="Normal 52" xfId="767"/>
    <cellStyle name="Normal 52 2" xfId="1161"/>
    <cellStyle name="Normal 52 2 2" xfId="28722"/>
    <cellStyle name="Normal 52 3" xfId="28723"/>
    <cellStyle name="Normal 53" xfId="963"/>
    <cellStyle name="Normal 53 2" xfId="28724"/>
    <cellStyle name="Normal 53 2 2" xfId="28725"/>
    <cellStyle name="Normal 53 3" xfId="28726"/>
    <cellStyle name="Normal 54" xfId="28727"/>
    <cellStyle name="Normal 54 2" xfId="28728"/>
    <cellStyle name="Normal 54 2 2" xfId="28729"/>
    <cellStyle name="Normal 54 3" xfId="28730"/>
    <cellStyle name="Normal 55" xfId="28731"/>
    <cellStyle name="Normal 55 2" xfId="28732"/>
    <cellStyle name="Normal 55 2 2" xfId="28733"/>
    <cellStyle name="Normal 55 3" xfId="28734"/>
    <cellStyle name="Normal 56" xfId="768"/>
    <cellStyle name="Normal 56 2" xfId="1162"/>
    <cellStyle name="Normal 56 2 2" xfId="28735"/>
    <cellStyle name="Normal 56 3" xfId="28736"/>
    <cellStyle name="Normal 57" xfId="28737"/>
    <cellStyle name="Normal 57 2" xfId="28738"/>
    <cellStyle name="Normal 57 2 2" xfId="28739"/>
    <cellStyle name="Normal 57 3" xfId="28740"/>
    <cellStyle name="Normal 58" xfId="563"/>
    <cellStyle name="Normal 58 2" xfId="28741"/>
    <cellStyle name="Normal 58 2 2" xfId="28742"/>
    <cellStyle name="Normal 58 3" xfId="28743"/>
    <cellStyle name="Normal 59" xfId="769"/>
    <cellStyle name="Normal 59 2" xfId="28744"/>
    <cellStyle name="Normal 59 2 2" xfId="28745"/>
    <cellStyle name="Normal 59 3" xfId="28746"/>
    <cellStyle name="Normal 6" xfId="249"/>
    <cellStyle name="Normál 6" xfId="770"/>
    <cellStyle name="Normal 6 2" xfId="250"/>
    <cellStyle name="Normal 6 2 2" xfId="564"/>
    <cellStyle name="Normal 6 3" xfId="251"/>
    <cellStyle name="Normal 6 4" xfId="252"/>
    <cellStyle name="Normal 6 4 2" xfId="253"/>
    <cellStyle name="Normal 6 4 2 2" xfId="1014"/>
    <cellStyle name="Normal 6 4 2 2 2" xfId="1186"/>
    <cellStyle name="Normal 6 4 2 3" xfId="1061"/>
    <cellStyle name="Normal 6 4 3" xfId="744"/>
    <cellStyle name="Normal 6 4 3 2" xfId="1022"/>
    <cellStyle name="Normal 6 4 3 2 2" xfId="1194"/>
    <cellStyle name="Normal 6 4 3 3" xfId="1156"/>
    <cellStyle name="Normal 6 4 4" xfId="1006"/>
    <cellStyle name="Normal 6 4 4 2" xfId="1178"/>
    <cellStyle name="Normal 6 4 5" xfId="996"/>
    <cellStyle name="Normal 6 4 5 2" xfId="1170"/>
    <cellStyle name="Normal 6 4 6" xfId="1122"/>
    <cellStyle name="Normal 6 5" xfId="254"/>
    <cellStyle name="Normal 6 5 2" xfId="1060"/>
    <cellStyle name="Normal 6 6" xfId="739"/>
    <cellStyle name="Normal 6 6 2" xfId="1151"/>
    <cellStyle name="Normal 6 7" xfId="747"/>
    <cellStyle name="Normal 60" xfId="748"/>
    <cellStyle name="Normal 60 2" xfId="28747"/>
    <cellStyle name="Normal 60 2 2" xfId="28748"/>
    <cellStyle name="Normal 60 3" xfId="28749"/>
    <cellStyle name="Normal 61" xfId="28750"/>
    <cellStyle name="Normal 61 2" xfId="28751"/>
    <cellStyle name="Normal 61 2 2" xfId="28752"/>
    <cellStyle name="Normal 61 3" xfId="28753"/>
    <cellStyle name="Normal 62" xfId="28754"/>
    <cellStyle name="Normal 62 2" xfId="28755"/>
    <cellStyle name="Normal 62 2 2" xfId="28756"/>
    <cellStyle name="Normal 62 3" xfId="28757"/>
    <cellStyle name="Normal 63" xfId="28758"/>
    <cellStyle name="Normal 63 2" xfId="28759"/>
    <cellStyle name="Normal 63 2 2" xfId="28760"/>
    <cellStyle name="Normal 63 3" xfId="28761"/>
    <cellStyle name="Normal 64" xfId="28762"/>
    <cellStyle name="Normal 64 2" xfId="28763"/>
    <cellStyle name="Normal 64 2 2" xfId="28764"/>
    <cellStyle name="Normal 64 3" xfId="28765"/>
    <cellStyle name="Normal 65" xfId="28766"/>
    <cellStyle name="Normal 65 2" xfId="28767"/>
    <cellStyle name="Normal 65 2 2" xfId="28768"/>
    <cellStyle name="Normal 65 3" xfId="28769"/>
    <cellStyle name="Normal 66" xfId="28770"/>
    <cellStyle name="Normal 66 2" xfId="28771"/>
    <cellStyle name="Normal 66 2 2" xfId="28772"/>
    <cellStyle name="Normal 66 3" xfId="28773"/>
    <cellStyle name="Normal 67" xfId="28774"/>
    <cellStyle name="Normal 67 2" xfId="28775"/>
    <cellStyle name="Normal 67 2 2" xfId="28776"/>
    <cellStyle name="Normal 67 3" xfId="28777"/>
    <cellStyle name="Normal 68" xfId="28778"/>
    <cellStyle name="Normal 68 2" xfId="28779"/>
    <cellStyle name="Normal 68 2 2" xfId="28780"/>
    <cellStyle name="Normal 68 3" xfId="28781"/>
    <cellStyle name="Normal 69" xfId="28782"/>
    <cellStyle name="Normal 69 2" xfId="28783"/>
    <cellStyle name="Normal 69 2 2" xfId="28784"/>
    <cellStyle name="Normal 69 3" xfId="28785"/>
    <cellStyle name="Normal 7" xfId="255"/>
    <cellStyle name="Normál 7" xfId="771"/>
    <cellStyle name="Normal 7 2" xfId="256"/>
    <cellStyle name="Normal 7 2 2" xfId="566"/>
    <cellStyle name="Normal 7 2 2 2" xfId="567"/>
    <cellStyle name="Normal 7 2 3" xfId="1015"/>
    <cellStyle name="Normal 7 2 3 2" xfId="1187"/>
    <cellStyle name="Normal 7 2 4" xfId="1123"/>
    <cellStyle name="Normal 7 3" xfId="565"/>
    <cellStyle name="Normal 7 3 2" xfId="1023"/>
    <cellStyle name="Normal 7 3 2 2" xfId="1195"/>
    <cellStyle name="Normal 7 4" xfId="740"/>
    <cellStyle name="Normal 7 4 2" xfId="1007"/>
    <cellStyle name="Normal 7 4 2 2" xfId="1179"/>
    <cellStyle name="Normal 7 4 3" xfId="1152"/>
    <cellStyle name="Normal 7 5" xfId="997"/>
    <cellStyle name="Normal 7 5 2" xfId="1171"/>
    <cellStyle name="Normal 7 6" xfId="991"/>
    <cellStyle name="Normal 7 6 2" xfId="1165"/>
    <cellStyle name="Normal 7 7" xfId="993"/>
    <cellStyle name="Normal 7 7 2" xfId="1167"/>
    <cellStyle name="Normal 7 8" xfId="1028"/>
    <cellStyle name="Normal 7 8 2" xfId="1199"/>
    <cellStyle name="Normal 7 9" xfId="1059"/>
    <cellStyle name="Normal 70" xfId="28786"/>
    <cellStyle name="Normal 70 2" xfId="28787"/>
    <cellStyle name="Normal 70 2 2" xfId="28788"/>
    <cellStyle name="Normal 70 3" xfId="28789"/>
    <cellStyle name="Normal 71" xfId="28790"/>
    <cellStyle name="Normal 71 2" xfId="28791"/>
    <cellStyle name="Normal 71 2 2" xfId="28792"/>
    <cellStyle name="Normal 71 3" xfId="28793"/>
    <cellStyle name="Normal 72" xfId="28794"/>
    <cellStyle name="Normal 72 2" xfId="28795"/>
    <cellStyle name="Normal 72 2 2" xfId="28796"/>
    <cellStyle name="Normal 72 3" xfId="28797"/>
    <cellStyle name="Normal 73" xfId="28798"/>
    <cellStyle name="Normal 73 2" xfId="28799"/>
    <cellStyle name="Normal 73 2 2" xfId="28800"/>
    <cellStyle name="Normal 73 3" xfId="28801"/>
    <cellStyle name="Normal 74" xfId="28802"/>
    <cellStyle name="Normal 74 2" xfId="28803"/>
    <cellStyle name="Normal 74 2 2" xfId="28804"/>
    <cellStyle name="Normal 74 3" xfId="28805"/>
    <cellStyle name="Normal 75" xfId="28806"/>
    <cellStyle name="Normal 75 2" xfId="28807"/>
    <cellStyle name="Normal 75 2 2" xfId="28808"/>
    <cellStyle name="Normal 75 3" xfId="28809"/>
    <cellStyle name="Normal 76" xfId="28810"/>
    <cellStyle name="Normal 76 2" xfId="28811"/>
    <cellStyle name="Normal 76 2 2" xfId="28812"/>
    <cellStyle name="Normal 76 3" xfId="28813"/>
    <cellStyle name="Normal 77" xfId="28814"/>
    <cellStyle name="Normal 77 2" xfId="28815"/>
    <cellStyle name="Normal 77 2 2" xfId="28816"/>
    <cellStyle name="Normal 77 3" xfId="28817"/>
    <cellStyle name="Normal 78" xfId="28818"/>
    <cellStyle name="Normal 78 2" xfId="28819"/>
    <cellStyle name="Normal 78 2 2" xfId="28820"/>
    <cellStyle name="Normal 78 3" xfId="28821"/>
    <cellStyle name="Normal 79" xfId="28822"/>
    <cellStyle name="Normal 79 2" xfId="28823"/>
    <cellStyle name="Normal 79 2 2" xfId="28824"/>
    <cellStyle name="Normal 79 3" xfId="28825"/>
    <cellStyle name="Normal 8" xfId="257"/>
    <cellStyle name="Normal 8 10" xfId="964"/>
    <cellStyle name="Normal 8 11" xfId="965"/>
    <cellStyle name="Normal 8 12" xfId="966"/>
    <cellStyle name="Normal 8 13" xfId="967"/>
    <cellStyle name="Normal 8 14" xfId="968"/>
    <cellStyle name="Normal 8 15" xfId="969"/>
    <cellStyle name="Normal 8 16" xfId="970"/>
    <cellStyle name="Normal 8 17" xfId="971"/>
    <cellStyle name="Normal 8 18" xfId="972"/>
    <cellStyle name="Normal 8 19" xfId="973"/>
    <cellStyle name="Normal 8 2" xfId="549"/>
    <cellStyle name="Normal 8 2 2" xfId="28826"/>
    <cellStyle name="Normal 8 20" xfId="974"/>
    <cellStyle name="Normal 8 21" xfId="975"/>
    <cellStyle name="Normal 8 22" xfId="976"/>
    <cellStyle name="Normal 8 23" xfId="977"/>
    <cellStyle name="Normal 8 24" xfId="978"/>
    <cellStyle name="Normal 8 25" xfId="979"/>
    <cellStyle name="Normal 8 26" xfId="980"/>
    <cellStyle name="Normal 8 3" xfId="568"/>
    <cellStyle name="Normal 8 3 2" xfId="28827"/>
    <cellStyle name="Normal 8 4" xfId="981"/>
    <cellStyle name="Normal 8 5" xfId="982"/>
    <cellStyle name="Normal 8 6" xfId="983"/>
    <cellStyle name="Normal 8 7" xfId="984"/>
    <cellStyle name="Normal 8 8" xfId="985"/>
    <cellStyle name="Normal 8 9" xfId="986"/>
    <cellStyle name="Normal 80" xfId="28828"/>
    <cellStyle name="Normal 80 2" xfId="28829"/>
    <cellStyle name="Normal 80 2 2" xfId="28830"/>
    <cellStyle name="Normal 80 3" xfId="28831"/>
    <cellStyle name="Normal 81" xfId="28832"/>
    <cellStyle name="Normal 81 2" xfId="28833"/>
    <cellStyle name="Normal 81 2 2" xfId="28834"/>
    <cellStyle name="Normal 81 3" xfId="28835"/>
    <cellStyle name="Normal 82" xfId="28836"/>
    <cellStyle name="Normal 82 2" xfId="28837"/>
    <cellStyle name="Normal 82 2 2" xfId="28838"/>
    <cellStyle name="Normal 82 3" xfId="28839"/>
    <cellStyle name="Normal 83" xfId="28840"/>
    <cellStyle name="Normal 83 2" xfId="28841"/>
    <cellStyle name="Normal 83 2 2" xfId="28842"/>
    <cellStyle name="Normal 83 3" xfId="28843"/>
    <cellStyle name="Normal 84" xfId="28844"/>
    <cellStyle name="Normal 84 2" xfId="28845"/>
    <cellStyle name="Normal 84 2 2" xfId="28846"/>
    <cellStyle name="Normal 84 3" xfId="28847"/>
    <cellStyle name="Normal 85" xfId="28848"/>
    <cellStyle name="Normal 85 2" xfId="28849"/>
    <cellStyle name="Normal 85 2 2" xfId="28850"/>
    <cellStyle name="Normal 85 3" xfId="28851"/>
    <cellStyle name="Normal 86" xfId="28852"/>
    <cellStyle name="Normal 86 2" xfId="28853"/>
    <cellStyle name="Normal 86 2 2" xfId="28854"/>
    <cellStyle name="Normal 86 3" xfId="28855"/>
    <cellStyle name="Normal 87" xfId="28856"/>
    <cellStyle name="Normal 87 2" xfId="28857"/>
    <cellStyle name="Normal 87 2 2" xfId="28858"/>
    <cellStyle name="Normal 87 3" xfId="28859"/>
    <cellStyle name="Normal 88" xfId="28860"/>
    <cellStyle name="Normal 88 2" xfId="28861"/>
    <cellStyle name="Normal 88 2 2" xfId="28862"/>
    <cellStyle name="Normal 88 3" xfId="28863"/>
    <cellStyle name="Normal 89" xfId="28864"/>
    <cellStyle name="Normal 89 2" xfId="28865"/>
    <cellStyle name="Normal 89 2 2" xfId="28866"/>
    <cellStyle name="Normal 89 3" xfId="28867"/>
    <cellStyle name="Normal 9" xfId="258"/>
    <cellStyle name="Normal 9 2" xfId="28868"/>
    <cellStyle name="Normal 9 2 2" xfId="28869"/>
    <cellStyle name="Normal 90" xfId="28870"/>
    <cellStyle name="Normal 90 2" xfId="28871"/>
    <cellStyle name="Normal 90 2 2" xfId="28872"/>
    <cellStyle name="Normal 90 3" xfId="28873"/>
    <cellStyle name="Normal 91" xfId="28874"/>
    <cellStyle name="Normal 91 2" xfId="28875"/>
    <cellStyle name="Normal 91 2 2" xfId="28876"/>
    <cellStyle name="Normal 91 3" xfId="28877"/>
    <cellStyle name="Normal 92" xfId="28878"/>
    <cellStyle name="Normal 92 2" xfId="28879"/>
    <cellStyle name="Normal 92 2 2" xfId="28880"/>
    <cellStyle name="Normal 92 3" xfId="28881"/>
    <cellStyle name="Normal 93" xfId="28882"/>
    <cellStyle name="Normal 93 2" xfId="28883"/>
    <cellStyle name="Normal 93 2 2" xfId="28884"/>
    <cellStyle name="Normal 93 3" xfId="28885"/>
    <cellStyle name="Normal 94" xfId="28886"/>
    <cellStyle name="Normal 94 2" xfId="28887"/>
    <cellStyle name="Normal 94 2 2" xfId="28888"/>
    <cellStyle name="Normal 94 3" xfId="28889"/>
    <cellStyle name="Normal 95" xfId="28890"/>
    <cellStyle name="Normal 95 2" xfId="28891"/>
    <cellStyle name="Normal 95 2 2" xfId="28892"/>
    <cellStyle name="Normal 95 3" xfId="28893"/>
    <cellStyle name="Normal 96" xfId="28894"/>
    <cellStyle name="Normal 96 2" xfId="28895"/>
    <cellStyle name="Normal 96 2 2" xfId="28896"/>
    <cellStyle name="Normal 96 3" xfId="28897"/>
    <cellStyle name="Normal 97" xfId="28898"/>
    <cellStyle name="Normal 97 2" xfId="28899"/>
    <cellStyle name="Normal 97 2 2" xfId="28900"/>
    <cellStyle name="Normal 97 3" xfId="28901"/>
    <cellStyle name="Normal 98" xfId="28902"/>
    <cellStyle name="Normal 98 2" xfId="28903"/>
    <cellStyle name="Normal 98 2 2" xfId="28904"/>
    <cellStyle name="Normal 98 3" xfId="28905"/>
    <cellStyle name="Normal 99" xfId="28906"/>
    <cellStyle name="Normal 99 2" xfId="28907"/>
    <cellStyle name="Normal 99 2 2" xfId="28908"/>
    <cellStyle name="Normal 99 3" xfId="28909"/>
    <cellStyle name="Normal moj" xfId="53901"/>
    <cellStyle name="Normal_2001" xfId="772"/>
    <cellStyle name="Normál_Pricelist 2005_HU" xfId="773"/>
    <cellStyle name="Normal_SEC 8 BQ Šibenik No 7" xfId="259"/>
    <cellStyle name="Normal1" xfId="569"/>
    <cellStyle name="Normal1 2" xfId="570"/>
    <cellStyle name="Normal1 3" xfId="571"/>
    <cellStyle name="Normal1_1.2.2 Nisko prizemlje" xfId="572"/>
    <cellStyle name="Normal3" xfId="573"/>
    <cellStyle name="Normale_694JAN2007-versione1-20061204" xfId="53902"/>
    <cellStyle name="normální_rabatove_kategorie" xfId="53903"/>
    <cellStyle name="Normalno" xfId="0" builtinId="0"/>
    <cellStyle name="Normalno 10" xfId="574"/>
    <cellStyle name="Normalno 11" xfId="575"/>
    <cellStyle name="Normalno 12" xfId="576"/>
    <cellStyle name="Normalno 15" xfId="577"/>
    <cellStyle name="Normalno 2" xfId="260"/>
    <cellStyle name="Normalno 2 10" xfId="261"/>
    <cellStyle name="Normalno 2 11" xfId="262"/>
    <cellStyle name="Normalno 2 12" xfId="263"/>
    <cellStyle name="Normalno 2 13" xfId="264"/>
    <cellStyle name="Normalno 2 14" xfId="265"/>
    <cellStyle name="Normalno 2 15" xfId="266"/>
    <cellStyle name="Normalno 2 16" xfId="267"/>
    <cellStyle name="Normalno 2 17" xfId="268"/>
    <cellStyle name="Normalno 2 18" xfId="269"/>
    <cellStyle name="Normalno 2 19" xfId="270"/>
    <cellStyle name="Normalno 2 2" xfId="271"/>
    <cellStyle name="Normalno 2 2 2" xfId="578"/>
    <cellStyle name="Normalno 2 20" xfId="272"/>
    <cellStyle name="Normalno 2 21" xfId="273"/>
    <cellStyle name="Normalno 2 22" xfId="274"/>
    <cellStyle name="Normalno 2 23" xfId="275"/>
    <cellStyle name="Normalno 2 24" xfId="276"/>
    <cellStyle name="Normalno 2 25" xfId="277"/>
    <cellStyle name="Normalno 2 26" xfId="278"/>
    <cellStyle name="Normalno 2 27" xfId="279"/>
    <cellStyle name="Normalno 2 28" xfId="280"/>
    <cellStyle name="Normalno 2 29" xfId="281"/>
    <cellStyle name="Normalno 2 3" xfId="282"/>
    <cellStyle name="Normalno 2 30" xfId="283"/>
    <cellStyle name="Normalno 2 31" xfId="284"/>
    <cellStyle name="Normalno 2 32" xfId="285"/>
    <cellStyle name="Normalno 2 33" xfId="286"/>
    <cellStyle name="Normalno 2 34" xfId="287"/>
    <cellStyle name="Normalno 2 35" xfId="288"/>
    <cellStyle name="Normalno 2 36" xfId="289"/>
    <cellStyle name="Normalno 2 37" xfId="290"/>
    <cellStyle name="Normalno 2 38" xfId="291"/>
    <cellStyle name="Normalno 2 39" xfId="292"/>
    <cellStyle name="Normalno 2 4" xfId="293"/>
    <cellStyle name="Normalno 2 40" xfId="294"/>
    <cellStyle name="Normalno 2 41" xfId="295"/>
    <cellStyle name="Normalno 2 42" xfId="296"/>
    <cellStyle name="Normalno 2 43" xfId="297"/>
    <cellStyle name="Normalno 2 44" xfId="298"/>
    <cellStyle name="Normalno 2 45" xfId="299"/>
    <cellStyle name="Normalno 2 5" xfId="300"/>
    <cellStyle name="Normalno 2 6" xfId="301"/>
    <cellStyle name="Normalno 2 7" xfId="302"/>
    <cellStyle name="Normalno 2 8" xfId="303"/>
    <cellStyle name="Normalno 2 9" xfId="304"/>
    <cellStyle name="Normalno 2_3.1.ViK Smještajni dio" xfId="579"/>
    <cellStyle name="Normalno 3" xfId="305"/>
    <cellStyle name="Normalno 3 2" xfId="53904"/>
    <cellStyle name="Normalno 4" xfId="306"/>
    <cellStyle name="Normalno 4 2" xfId="307"/>
    <cellStyle name="Normalno 4 2 2" xfId="581"/>
    <cellStyle name="Normalno 4 2 3" xfId="1016"/>
    <cellStyle name="Normalno 4 2 3 2" xfId="1188"/>
    <cellStyle name="Normalno 4 2 4" xfId="1142"/>
    <cellStyle name="Normalno 4 3" xfId="580"/>
    <cellStyle name="Normalno 4 3 2" xfId="1024"/>
    <cellStyle name="Normalno 4 3 2 2" xfId="1196"/>
    <cellStyle name="Normalno 4 4" xfId="741"/>
    <cellStyle name="Normalno 4 4 2" xfId="1008"/>
    <cellStyle name="Normalno 4 4 2 2" xfId="1180"/>
    <cellStyle name="Normalno 4 4 3" xfId="1153"/>
    <cellStyle name="Normalno 4 5" xfId="998"/>
    <cellStyle name="Normalno 4 5 2" xfId="1172"/>
    <cellStyle name="Normalno 4 6" xfId="1124"/>
    <cellStyle name="Normalno 4_3.1.ViK Smještajni dio" xfId="582"/>
    <cellStyle name="Normalno 5" xfId="583"/>
    <cellStyle name="Normalno 5 2" xfId="584"/>
    <cellStyle name="Normalno 5_1.2.1 Visoko prizemlje" xfId="585"/>
    <cellStyle name="Normalno 6" xfId="586"/>
    <cellStyle name="Normalno 7" xfId="587"/>
    <cellStyle name="Normalno 7 2" xfId="588"/>
    <cellStyle name="Normalno 7 2 2" xfId="589"/>
    <cellStyle name="Normalno 7_VK_BT_sprinkler_infra_parking" xfId="590"/>
    <cellStyle name="Normalno 8" xfId="591"/>
    <cellStyle name="Normalno 8 2" xfId="592"/>
    <cellStyle name="Normalno 8_3.1.ViK Smještajni dio" xfId="348"/>
    <cellStyle name="Normalno 9" xfId="593"/>
    <cellStyle name="Normalny_Arkusz1_LATO99" xfId="53905"/>
    <cellStyle name="Nota" xfId="594"/>
    <cellStyle name="Note" xfId="1125"/>
    <cellStyle name="Note 10" xfId="53906"/>
    <cellStyle name="Note 10 2" xfId="53907"/>
    <cellStyle name="Note 10_BURE COMMERCE" xfId="53908"/>
    <cellStyle name="Note 11" xfId="53909"/>
    <cellStyle name="Note 11 2" xfId="53910"/>
    <cellStyle name="Note 11_BURE COMMERCE" xfId="53911"/>
    <cellStyle name="Note 12" xfId="53912"/>
    <cellStyle name="Note 12 2" xfId="53913"/>
    <cellStyle name="Note 12_BURE COMMERCE" xfId="53914"/>
    <cellStyle name="Note 13" xfId="53915"/>
    <cellStyle name="Note 13 2" xfId="53916"/>
    <cellStyle name="Note 13_BURE COMMERCE" xfId="53917"/>
    <cellStyle name="Note 14" xfId="53918"/>
    <cellStyle name="Note 14 2" xfId="53919"/>
    <cellStyle name="Note 14_BURE COMMERCE" xfId="53920"/>
    <cellStyle name="Note 2" xfId="595"/>
    <cellStyle name="Note 2 2" xfId="28910"/>
    <cellStyle name="Note 2 2 2" xfId="28911"/>
    <cellStyle name="Note 2 2 2 2" xfId="28912"/>
    <cellStyle name="Note 2 2 2 2 2" xfId="28913"/>
    <cellStyle name="Note 2 2 2 2 2 2" xfId="28914"/>
    <cellStyle name="Note 2 2 2 2 2 2 10" xfId="28915"/>
    <cellStyle name="Note 2 2 2 2 2 2 10 2" xfId="28916"/>
    <cellStyle name="Note 2 2 2 2 2 2 10 3" xfId="28917"/>
    <cellStyle name="Note 2 2 2 2 2 2 11" xfId="28918"/>
    <cellStyle name="Note 2 2 2 2 2 2 11 2" xfId="28919"/>
    <cellStyle name="Note 2 2 2 2 2 2 11 3" xfId="28920"/>
    <cellStyle name="Note 2 2 2 2 2 2 12" xfId="28921"/>
    <cellStyle name="Note 2 2 2 2 2 2 12 2" xfId="28922"/>
    <cellStyle name="Note 2 2 2 2 2 2 12 3" xfId="28923"/>
    <cellStyle name="Note 2 2 2 2 2 2 13" xfId="28924"/>
    <cellStyle name="Note 2 2 2 2 2 2 13 2" xfId="28925"/>
    <cellStyle name="Note 2 2 2 2 2 2 13 3" xfId="28926"/>
    <cellStyle name="Note 2 2 2 2 2 2 14" xfId="28927"/>
    <cellStyle name="Note 2 2 2 2 2 2 15" xfId="28928"/>
    <cellStyle name="Note 2 2 2 2 2 2 2" xfId="28929"/>
    <cellStyle name="Note 2 2 2 2 2 2 2 10" xfId="28930"/>
    <cellStyle name="Note 2 2 2 2 2 2 2 10 2" xfId="28931"/>
    <cellStyle name="Note 2 2 2 2 2 2 2 10 3" xfId="28932"/>
    <cellStyle name="Note 2 2 2 2 2 2 2 11" xfId="28933"/>
    <cellStyle name="Note 2 2 2 2 2 2 2 12" xfId="28934"/>
    <cellStyle name="Note 2 2 2 2 2 2 2 2" xfId="28935"/>
    <cellStyle name="Note 2 2 2 2 2 2 2 2 2" xfId="28936"/>
    <cellStyle name="Note 2 2 2 2 2 2 2 2 2 2" xfId="28937"/>
    <cellStyle name="Note 2 2 2 2 2 2 2 2 2 3" xfId="28938"/>
    <cellStyle name="Note 2 2 2 2 2 2 2 2 3" xfId="28939"/>
    <cellStyle name="Note 2 2 2 2 2 2 2 2 3 2" xfId="28940"/>
    <cellStyle name="Note 2 2 2 2 2 2 2 2 3 3" xfId="28941"/>
    <cellStyle name="Note 2 2 2 2 2 2 2 2 4" xfId="28942"/>
    <cellStyle name="Note 2 2 2 2 2 2 2 2 4 2" xfId="28943"/>
    <cellStyle name="Note 2 2 2 2 2 2 2 2 4 3" xfId="28944"/>
    <cellStyle name="Note 2 2 2 2 2 2 2 2 5" xfId="28945"/>
    <cellStyle name="Note 2 2 2 2 2 2 2 2 5 2" xfId="28946"/>
    <cellStyle name="Note 2 2 2 2 2 2 2 2 5 3" xfId="28947"/>
    <cellStyle name="Note 2 2 2 2 2 2 2 2 6" xfId="28948"/>
    <cellStyle name="Note 2 2 2 2 2 2 2 2 6 2" xfId="28949"/>
    <cellStyle name="Note 2 2 2 2 2 2 2 2 6 3" xfId="28950"/>
    <cellStyle name="Note 2 2 2 2 2 2 2 2 7" xfId="28951"/>
    <cellStyle name="Note 2 2 2 2 2 2 2 2 7 2" xfId="28952"/>
    <cellStyle name="Note 2 2 2 2 2 2 2 2 7 3" xfId="28953"/>
    <cellStyle name="Note 2 2 2 2 2 2 2 2 8" xfId="28954"/>
    <cellStyle name="Note 2 2 2 2 2 2 2 2 9" xfId="28955"/>
    <cellStyle name="Note 2 2 2 2 2 2 2 3" xfId="28956"/>
    <cellStyle name="Note 2 2 2 2 2 2 2 3 2" xfId="28957"/>
    <cellStyle name="Note 2 2 2 2 2 2 2 3 2 2" xfId="28958"/>
    <cellStyle name="Note 2 2 2 2 2 2 2 3 2 3" xfId="28959"/>
    <cellStyle name="Note 2 2 2 2 2 2 2 3 3" xfId="28960"/>
    <cellStyle name="Note 2 2 2 2 2 2 2 3 3 2" xfId="28961"/>
    <cellStyle name="Note 2 2 2 2 2 2 2 3 3 3" xfId="28962"/>
    <cellStyle name="Note 2 2 2 2 2 2 2 3 4" xfId="28963"/>
    <cellStyle name="Note 2 2 2 2 2 2 2 3 4 2" xfId="28964"/>
    <cellStyle name="Note 2 2 2 2 2 2 2 3 4 3" xfId="28965"/>
    <cellStyle name="Note 2 2 2 2 2 2 2 3 5" xfId="28966"/>
    <cellStyle name="Note 2 2 2 2 2 2 2 3 5 2" xfId="28967"/>
    <cellStyle name="Note 2 2 2 2 2 2 2 3 5 3" xfId="28968"/>
    <cellStyle name="Note 2 2 2 2 2 2 2 3 6" xfId="28969"/>
    <cellStyle name="Note 2 2 2 2 2 2 2 3 6 2" xfId="28970"/>
    <cellStyle name="Note 2 2 2 2 2 2 2 3 6 3" xfId="28971"/>
    <cellStyle name="Note 2 2 2 2 2 2 2 3 7" xfId="28972"/>
    <cellStyle name="Note 2 2 2 2 2 2 2 3 8" xfId="28973"/>
    <cellStyle name="Note 2 2 2 2 2 2 2 4" xfId="28974"/>
    <cellStyle name="Note 2 2 2 2 2 2 2 4 2" xfId="28975"/>
    <cellStyle name="Note 2 2 2 2 2 2 2 4 2 2" xfId="28976"/>
    <cellStyle name="Note 2 2 2 2 2 2 2 4 2 3" xfId="28977"/>
    <cellStyle name="Note 2 2 2 2 2 2 2 4 3" xfId="28978"/>
    <cellStyle name="Note 2 2 2 2 2 2 2 4 3 2" xfId="28979"/>
    <cellStyle name="Note 2 2 2 2 2 2 2 4 3 3" xfId="28980"/>
    <cellStyle name="Note 2 2 2 2 2 2 2 4 4" xfId="28981"/>
    <cellStyle name="Note 2 2 2 2 2 2 2 4 4 2" xfId="28982"/>
    <cellStyle name="Note 2 2 2 2 2 2 2 4 4 3" xfId="28983"/>
    <cellStyle name="Note 2 2 2 2 2 2 2 4 5" xfId="28984"/>
    <cellStyle name="Note 2 2 2 2 2 2 2 4 5 2" xfId="28985"/>
    <cellStyle name="Note 2 2 2 2 2 2 2 4 5 3" xfId="28986"/>
    <cellStyle name="Note 2 2 2 2 2 2 2 4 6" xfId="28987"/>
    <cellStyle name="Note 2 2 2 2 2 2 2 4 6 2" xfId="28988"/>
    <cellStyle name="Note 2 2 2 2 2 2 2 4 6 3" xfId="28989"/>
    <cellStyle name="Note 2 2 2 2 2 2 2 4 7" xfId="28990"/>
    <cellStyle name="Note 2 2 2 2 2 2 2 4 8" xfId="28991"/>
    <cellStyle name="Note 2 2 2 2 2 2 2 5" xfId="28992"/>
    <cellStyle name="Note 2 2 2 2 2 2 2 5 2" xfId="28993"/>
    <cellStyle name="Note 2 2 2 2 2 2 2 5 3" xfId="28994"/>
    <cellStyle name="Note 2 2 2 2 2 2 2 6" xfId="28995"/>
    <cellStyle name="Note 2 2 2 2 2 2 2 6 2" xfId="28996"/>
    <cellStyle name="Note 2 2 2 2 2 2 2 6 3" xfId="28997"/>
    <cellStyle name="Note 2 2 2 2 2 2 2 7" xfId="28998"/>
    <cellStyle name="Note 2 2 2 2 2 2 2 7 2" xfId="28999"/>
    <cellStyle name="Note 2 2 2 2 2 2 2 7 3" xfId="29000"/>
    <cellStyle name="Note 2 2 2 2 2 2 2 8" xfId="29001"/>
    <cellStyle name="Note 2 2 2 2 2 2 2 8 2" xfId="29002"/>
    <cellStyle name="Note 2 2 2 2 2 2 2 8 3" xfId="29003"/>
    <cellStyle name="Note 2 2 2 2 2 2 2 9" xfId="29004"/>
    <cellStyle name="Note 2 2 2 2 2 2 2 9 2" xfId="29005"/>
    <cellStyle name="Note 2 2 2 2 2 2 2 9 3" xfId="29006"/>
    <cellStyle name="Note 2 2 2 2 2 2 3" xfId="29007"/>
    <cellStyle name="Note 2 2 2 2 2 2 3 10" xfId="29008"/>
    <cellStyle name="Note 2 2 2 2 2 2 3 10 2" xfId="29009"/>
    <cellStyle name="Note 2 2 2 2 2 2 3 10 3" xfId="29010"/>
    <cellStyle name="Note 2 2 2 2 2 2 3 11" xfId="29011"/>
    <cellStyle name="Note 2 2 2 2 2 2 3 12" xfId="29012"/>
    <cellStyle name="Note 2 2 2 2 2 2 3 2" xfId="29013"/>
    <cellStyle name="Note 2 2 2 2 2 2 3 2 2" xfId="29014"/>
    <cellStyle name="Note 2 2 2 2 2 2 3 2 2 2" xfId="29015"/>
    <cellStyle name="Note 2 2 2 2 2 2 3 2 2 3" xfId="29016"/>
    <cellStyle name="Note 2 2 2 2 2 2 3 2 3" xfId="29017"/>
    <cellStyle name="Note 2 2 2 2 2 2 3 2 3 2" xfId="29018"/>
    <cellStyle name="Note 2 2 2 2 2 2 3 2 3 3" xfId="29019"/>
    <cellStyle name="Note 2 2 2 2 2 2 3 2 4" xfId="29020"/>
    <cellStyle name="Note 2 2 2 2 2 2 3 2 4 2" xfId="29021"/>
    <cellStyle name="Note 2 2 2 2 2 2 3 2 4 3" xfId="29022"/>
    <cellStyle name="Note 2 2 2 2 2 2 3 2 5" xfId="29023"/>
    <cellStyle name="Note 2 2 2 2 2 2 3 2 5 2" xfId="29024"/>
    <cellStyle name="Note 2 2 2 2 2 2 3 2 5 3" xfId="29025"/>
    <cellStyle name="Note 2 2 2 2 2 2 3 2 6" xfId="29026"/>
    <cellStyle name="Note 2 2 2 2 2 2 3 2 6 2" xfId="29027"/>
    <cellStyle name="Note 2 2 2 2 2 2 3 2 6 3" xfId="29028"/>
    <cellStyle name="Note 2 2 2 2 2 2 3 2 7" xfId="29029"/>
    <cellStyle name="Note 2 2 2 2 2 2 3 2 7 2" xfId="29030"/>
    <cellStyle name="Note 2 2 2 2 2 2 3 2 7 3" xfId="29031"/>
    <cellStyle name="Note 2 2 2 2 2 2 3 2 8" xfId="29032"/>
    <cellStyle name="Note 2 2 2 2 2 2 3 2 9" xfId="29033"/>
    <cellStyle name="Note 2 2 2 2 2 2 3 3" xfId="29034"/>
    <cellStyle name="Note 2 2 2 2 2 2 3 3 2" xfId="29035"/>
    <cellStyle name="Note 2 2 2 2 2 2 3 3 2 2" xfId="29036"/>
    <cellStyle name="Note 2 2 2 2 2 2 3 3 2 3" xfId="29037"/>
    <cellStyle name="Note 2 2 2 2 2 2 3 3 3" xfId="29038"/>
    <cellStyle name="Note 2 2 2 2 2 2 3 3 3 2" xfId="29039"/>
    <cellStyle name="Note 2 2 2 2 2 2 3 3 3 3" xfId="29040"/>
    <cellStyle name="Note 2 2 2 2 2 2 3 3 4" xfId="29041"/>
    <cellStyle name="Note 2 2 2 2 2 2 3 3 4 2" xfId="29042"/>
    <cellStyle name="Note 2 2 2 2 2 2 3 3 4 3" xfId="29043"/>
    <cellStyle name="Note 2 2 2 2 2 2 3 3 5" xfId="29044"/>
    <cellStyle name="Note 2 2 2 2 2 2 3 3 5 2" xfId="29045"/>
    <cellStyle name="Note 2 2 2 2 2 2 3 3 5 3" xfId="29046"/>
    <cellStyle name="Note 2 2 2 2 2 2 3 3 6" xfId="29047"/>
    <cellStyle name="Note 2 2 2 2 2 2 3 3 6 2" xfId="29048"/>
    <cellStyle name="Note 2 2 2 2 2 2 3 3 6 3" xfId="29049"/>
    <cellStyle name="Note 2 2 2 2 2 2 3 3 7" xfId="29050"/>
    <cellStyle name="Note 2 2 2 2 2 2 3 3 8" xfId="29051"/>
    <cellStyle name="Note 2 2 2 2 2 2 3 4" xfId="29052"/>
    <cellStyle name="Note 2 2 2 2 2 2 3 4 2" xfId="29053"/>
    <cellStyle name="Note 2 2 2 2 2 2 3 4 2 2" xfId="29054"/>
    <cellStyle name="Note 2 2 2 2 2 2 3 4 2 3" xfId="29055"/>
    <cellStyle name="Note 2 2 2 2 2 2 3 4 3" xfId="29056"/>
    <cellStyle name="Note 2 2 2 2 2 2 3 4 3 2" xfId="29057"/>
    <cellStyle name="Note 2 2 2 2 2 2 3 4 3 3" xfId="29058"/>
    <cellStyle name="Note 2 2 2 2 2 2 3 4 4" xfId="29059"/>
    <cellStyle name="Note 2 2 2 2 2 2 3 4 4 2" xfId="29060"/>
    <cellStyle name="Note 2 2 2 2 2 2 3 4 4 3" xfId="29061"/>
    <cellStyle name="Note 2 2 2 2 2 2 3 4 5" xfId="29062"/>
    <cellStyle name="Note 2 2 2 2 2 2 3 4 5 2" xfId="29063"/>
    <cellStyle name="Note 2 2 2 2 2 2 3 4 5 3" xfId="29064"/>
    <cellStyle name="Note 2 2 2 2 2 2 3 4 6" xfId="29065"/>
    <cellStyle name="Note 2 2 2 2 2 2 3 4 6 2" xfId="29066"/>
    <cellStyle name="Note 2 2 2 2 2 2 3 4 6 3" xfId="29067"/>
    <cellStyle name="Note 2 2 2 2 2 2 3 4 7" xfId="29068"/>
    <cellStyle name="Note 2 2 2 2 2 2 3 4 8" xfId="29069"/>
    <cellStyle name="Note 2 2 2 2 2 2 3 5" xfId="29070"/>
    <cellStyle name="Note 2 2 2 2 2 2 3 5 2" xfId="29071"/>
    <cellStyle name="Note 2 2 2 2 2 2 3 5 3" xfId="29072"/>
    <cellStyle name="Note 2 2 2 2 2 2 3 6" xfId="29073"/>
    <cellStyle name="Note 2 2 2 2 2 2 3 6 2" xfId="29074"/>
    <cellStyle name="Note 2 2 2 2 2 2 3 6 3" xfId="29075"/>
    <cellStyle name="Note 2 2 2 2 2 2 3 7" xfId="29076"/>
    <cellStyle name="Note 2 2 2 2 2 2 3 7 2" xfId="29077"/>
    <cellStyle name="Note 2 2 2 2 2 2 3 7 3" xfId="29078"/>
    <cellStyle name="Note 2 2 2 2 2 2 3 8" xfId="29079"/>
    <cellStyle name="Note 2 2 2 2 2 2 3 8 2" xfId="29080"/>
    <cellStyle name="Note 2 2 2 2 2 2 3 8 3" xfId="29081"/>
    <cellStyle name="Note 2 2 2 2 2 2 3 9" xfId="29082"/>
    <cellStyle name="Note 2 2 2 2 2 2 3 9 2" xfId="29083"/>
    <cellStyle name="Note 2 2 2 2 2 2 3 9 3" xfId="29084"/>
    <cellStyle name="Note 2 2 2 2 2 2 4" xfId="29085"/>
    <cellStyle name="Note 2 2 2 2 2 2 4 10" xfId="29086"/>
    <cellStyle name="Note 2 2 2 2 2 2 4 10 2" xfId="29087"/>
    <cellStyle name="Note 2 2 2 2 2 2 4 10 3" xfId="29088"/>
    <cellStyle name="Note 2 2 2 2 2 2 4 11" xfId="29089"/>
    <cellStyle name="Note 2 2 2 2 2 2 4 12" xfId="29090"/>
    <cellStyle name="Note 2 2 2 2 2 2 4 2" xfId="29091"/>
    <cellStyle name="Note 2 2 2 2 2 2 4 2 2" xfId="29092"/>
    <cellStyle name="Note 2 2 2 2 2 2 4 2 2 2" xfId="29093"/>
    <cellStyle name="Note 2 2 2 2 2 2 4 2 2 3" xfId="29094"/>
    <cellStyle name="Note 2 2 2 2 2 2 4 2 3" xfId="29095"/>
    <cellStyle name="Note 2 2 2 2 2 2 4 2 3 2" xfId="29096"/>
    <cellStyle name="Note 2 2 2 2 2 2 4 2 3 3" xfId="29097"/>
    <cellStyle name="Note 2 2 2 2 2 2 4 2 4" xfId="29098"/>
    <cellStyle name="Note 2 2 2 2 2 2 4 2 4 2" xfId="29099"/>
    <cellStyle name="Note 2 2 2 2 2 2 4 2 4 3" xfId="29100"/>
    <cellStyle name="Note 2 2 2 2 2 2 4 2 5" xfId="29101"/>
    <cellStyle name="Note 2 2 2 2 2 2 4 2 5 2" xfId="29102"/>
    <cellStyle name="Note 2 2 2 2 2 2 4 2 5 3" xfId="29103"/>
    <cellStyle name="Note 2 2 2 2 2 2 4 2 6" xfId="29104"/>
    <cellStyle name="Note 2 2 2 2 2 2 4 2 6 2" xfId="29105"/>
    <cellStyle name="Note 2 2 2 2 2 2 4 2 6 3" xfId="29106"/>
    <cellStyle name="Note 2 2 2 2 2 2 4 2 7" xfId="29107"/>
    <cellStyle name="Note 2 2 2 2 2 2 4 2 7 2" xfId="29108"/>
    <cellStyle name="Note 2 2 2 2 2 2 4 2 7 3" xfId="29109"/>
    <cellStyle name="Note 2 2 2 2 2 2 4 2 8" xfId="29110"/>
    <cellStyle name="Note 2 2 2 2 2 2 4 2 9" xfId="29111"/>
    <cellStyle name="Note 2 2 2 2 2 2 4 3" xfId="29112"/>
    <cellStyle name="Note 2 2 2 2 2 2 4 3 2" xfId="29113"/>
    <cellStyle name="Note 2 2 2 2 2 2 4 3 2 2" xfId="29114"/>
    <cellStyle name="Note 2 2 2 2 2 2 4 3 2 3" xfId="29115"/>
    <cellStyle name="Note 2 2 2 2 2 2 4 3 3" xfId="29116"/>
    <cellStyle name="Note 2 2 2 2 2 2 4 3 3 2" xfId="29117"/>
    <cellStyle name="Note 2 2 2 2 2 2 4 3 3 3" xfId="29118"/>
    <cellStyle name="Note 2 2 2 2 2 2 4 3 4" xfId="29119"/>
    <cellStyle name="Note 2 2 2 2 2 2 4 3 4 2" xfId="29120"/>
    <cellStyle name="Note 2 2 2 2 2 2 4 3 4 3" xfId="29121"/>
    <cellStyle name="Note 2 2 2 2 2 2 4 3 5" xfId="29122"/>
    <cellStyle name="Note 2 2 2 2 2 2 4 3 5 2" xfId="29123"/>
    <cellStyle name="Note 2 2 2 2 2 2 4 3 5 3" xfId="29124"/>
    <cellStyle name="Note 2 2 2 2 2 2 4 3 6" xfId="29125"/>
    <cellStyle name="Note 2 2 2 2 2 2 4 3 6 2" xfId="29126"/>
    <cellStyle name="Note 2 2 2 2 2 2 4 3 6 3" xfId="29127"/>
    <cellStyle name="Note 2 2 2 2 2 2 4 3 7" xfId="29128"/>
    <cellStyle name="Note 2 2 2 2 2 2 4 3 8" xfId="29129"/>
    <cellStyle name="Note 2 2 2 2 2 2 4 4" xfId="29130"/>
    <cellStyle name="Note 2 2 2 2 2 2 4 4 2" xfId="29131"/>
    <cellStyle name="Note 2 2 2 2 2 2 4 4 2 2" xfId="29132"/>
    <cellStyle name="Note 2 2 2 2 2 2 4 4 2 3" xfId="29133"/>
    <cellStyle name="Note 2 2 2 2 2 2 4 4 3" xfId="29134"/>
    <cellStyle name="Note 2 2 2 2 2 2 4 4 3 2" xfId="29135"/>
    <cellStyle name="Note 2 2 2 2 2 2 4 4 3 3" xfId="29136"/>
    <cellStyle name="Note 2 2 2 2 2 2 4 4 4" xfId="29137"/>
    <cellStyle name="Note 2 2 2 2 2 2 4 4 4 2" xfId="29138"/>
    <cellStyle name="Note 2 2 2 2 2 2 4 4 4 3" xfId="29139"/>
    <cellStyle name="Note 2 2 2 2 2 2 4 4 5" xfId="29140"/>
    <cellStyle name="Note 2 2 2 2 2 2 4 4 5 2" xfId="29141"/>
    <cellStyle name="Note 2 2 2 2 2 2 4 4 5 3" xfId="29142"/>
    <cellStyle name="Note 2 2 2 2 2 2 4 4 6" xfId="29143"/>
    <cellStyle name="Note 2 2 2 2 2 2 4 4 6 2" xfId="29144"/>
    <cellStyle name="Note 2 2 2 2 2 2 4 4 6 3" xfId="29145"/>
    <cellStyle name="Note 2 2 2 2 2 2 4 4 7" xfId="29146"/>
    <cellStyle name="Note 2 2 2 2 2 2 4 4 8" xfId="29147"/>
    <cellStyle name="Note 2 2 2 2 2 2 4 5" xfId="29148"/>
    <cellStyle name="Note 2 2 2 2 2 2 4 5 2" xfId="29149"/>
    <cellStyle name="Note 2 2 2 2 2 2 4 5 3" xfId="29150"/>
    <cellStyle name="Note 2 2 2 2 2 2 4 6" xfId="29151"/>
    <cellStyle name="Note 2 2 2 2 2 2 4 6 2" xfId="29152"/>
    <cellStyle name="Note 2 2 2 2 2 2 4 6 3" xfId="29153"/>
    <cellStyle name="Note 2 2 2 2 2 2 4 7" xfId="29154"/>
    <cellStyle name="Note 2 2 2 2 2 2 4 7 2" xfId="29155"/>
    <cellStyle name="Note 2 2 2 2 2 2 4 7 3" xfId="29156"/>
    <cellStyle name="Note 2 2 2 2 2 2 4 8" xfId="29157"/>
    <cellStyle name="Note 2 2 2 2 2 2 4 8 2" xfId="29158"/>
    <cellStyle name="Note 2 2 2 2 2 2 4 8 3" xfId="29159"/>
    <cellStyle name="Note 2 2 2 2 2 2 4 9" xfId="29160"/>
    <cellStyle name="Note 2 2 2 2 2 2 4 9 2" xfId="29161"/>
    <cellStyle name="Note 2 2 2 2 2 2 4 9 3" xfId="29162"/>
    <cellStyle name="Note 2 2 2 2 2 2 5" xfId="29163"/>
    <cellStyle name="Note 2 2 2 2 2 2 5 2" xfId="29164"/>
    <cellStyle name="Note 2 2 2 2 2 2 5 2 2" xfId="29165"/>
    <cellStyle name="Note 2 2 2 2 2 2 5 2 3" xfId="29166"/>
    <cellStyle name="Note 2 2 2 2 2 2 5 3" xfId="29167"/>
    <cellStyle name="Note 2 2 2 2 2 2 5 3 2" xfId="29168"/>
    <cellStyle name="Note 2 2 2 2 2 2 5 3 3" xfId="29169"/>
    <cellStyle name="Note 2 2 2 2 2 2 5 4" xfId="29170"/>
    <cellStyle name="Note 2 2 2 2 2 2 5 4 2" xfId="29171"/>
    <cellStyle name="Note 2 2 2 2 2 2 5 4 3" xfId="29172"/>
    <cellStyle name="Note 2 2 2 2 2 2 5 5" xfId="29173"/>
    <cellStyle name="Note 2 2 2 2 2 2 5 5 2" xfId="29174"/>
    <cellStyle name="Note 2 2 2 2 2 2 5 5 3" xfId="29175"/>
    <cellStyle name="Note 2 2 2 2 2 2 5 6" xfId="29176"/>
    <cellStyle name="Note 2 2 2 2 2 2 5 6 2" xfId="29177"/>
    <cellStyle name="Note 2 2 2 2 2 2 5 6 3" xfId="29178"/>
    <cellStyle name="Note 2 2 2 2 2 2 5 7" xfId="29179"/>
    <cellStyle name="Note 2 2 2 2 2 2 5 7 2" xfId="29180"/>
    <cellStyle name="Note 2 2 2 2 2 2 5 7 3" xfId="29181"/>
    <cellStyle name="Note 2 2 2 2 2 2 5 8" xfId="29182"/>
    <cellStyle name="Note 2 2 2 2 2 2 5 9" xfId="29183"/>
    <cellStyle name="Note 2 2 2 2 2 2 6" xfId="29184"/>
    <cellStyle name="Note 2 2 2 2 2 2 6 2" xfId="29185"/>
    <cellStyle name="Note 2 2 2 2 2 2 6 2 2" xfId="29186"/>
    <cellStyle name="Note 2 2 2 2 2 2 6 2 3" xfId="29187"/>
    <cellStyle name="Note 2 2 2 2 2 2 6 3" xfId="29188"/>
    <cellStyle name="Note 2 2 2 2 2 2 6 3 2" xfId="29189"/>
    <cellStyle name="Note 2 2 2 2 2 2 6 3 3" xfId="29190"/>
    <cellStyle name="Note 2 2 2 2 2 2 6 4" xfId="29191"/>
    <cellStyle name="Note 2 2 2 2 2 2 6 4 2" xfId="29192"/>
    <cellStyle name="Note 2 2 2 2 2 2 6 4 3" xfId="29193"/>
    <cellStyle name="Note 2 2 2 2 2 2 6 5" xfId="29194"/>
    <cellStyle name="Note 2 2 2 2 2 2 6 5 2" xfId="29195"/>
    <cellStyle name="Note 2 2 2 2 2 2 6 5 3" xfId="29196"/>
    <cellStyle name="Note 2 2 2 2 2 2 6 6" xfId="29197"/>
    <cellStyle name="Note 2 2 2 2 2 2 6 6 2" xfId="29198"/>
    <cellStyle name="Note 2 2 2 2 2 2 6 6 3" xfId="29199"/>
    <cellStyle name="Note 2 2 2 2 2 2 6 7" xfId="29200"/>
    <cellStyle name="Note 2 2 2 2 2 2 6 7 2" xfId="29201"/>
    <cellStyle name="Note 2 2 2 2 2 2 6 7 3" xfId="29202"/>
    <cellStyle name="Note 2 2 2 2 2 2 6 8" xfId="29203"/>
    <cellStyle name="Note 2 2 2 2 2 2 6 9" xfId="29204"/>
    <cellStyle name="Note 2 2 2 2 2 2 7" xfId="29205"/>
    <cellStyle name="Note 2 2 2 2 2 2 7 2" xfId="29206"/>
    <cellStyle name="Note 2 2 2 2 2 2 7 2 2" xfId="29207"/>
    <cellStyle name="Note 2 2 2 2 2 2 7 2 3" xfId="29208"/>
    <cellStyle name="Note 2 2 2 2 2 2 7 3" xfId="29209"/>
    <cellStyle name="Note 2 2 2 2 2 2 7 3 2" xfId="29210"/>
    <cellStyle name="Note 2 2 2 2 2 2 7 3 3" xfId="29211"/>
    <cellStyle name="Note 2 2 2 2 2 2 7 4" xfId="29212"/>
    <cellStyle name="Note 2 2 2 2 2 2 7 4 2" xfId="29213"/>
    <cellStyle name="Note 2 2 2 2 2 2 7 4 3" xfId="29214"/>
    <cellStyle name="Note 2 2 2 2 2 2 7 5" xfId="29215"/>
    <cellStyle name="Note 2 2 2 2 2 2 7 5 2" xfId="29216"/>
    <cellStyle name="Note 2 2 2 2 2 2 7 5 3" xfId="29217"/>
    <cellStyle name="Note 2 2 2 2 2 2 7 6" xfId="29218"/>
    <cellStyle name="Note 2 2 2 2 2 2 7 6 2" xfId="29219"/>
    <cellStyle name="Note 2 2 2 2 2 2 7 6 3" xfId="29220"/>
    <cellStyle name="Note 2 2 2 2 2 2 7 7" xfId="29221"/>
    <cellStyle name="Note 2 2 2 2 2 2 7 7 2" xfId="29222"/>
    <cellStyle name="Note 2 2 2 2 2 2 7 7 3" xfId="29223"/>
    <cellStyle name="Note 2 2 2 2 2 2 7 8" xfId="29224"/>
    <cellStyle name="Note 2 2 2 2 2 2 7 9" xfId="29225"/>
    <cellStyle name="Note 2 2 2 2 2 2 8" xfId="29226"/>
    <cellStyle name="Note 2 2 2 2 2 2 8 2" xfId="29227"/>
    <cellStyle name="Note 2 2 2 2 2 2 8 2 2" xfId="29228"/>
    <cellStyle name="Note 2 2 2 2 2 2 8 2 3" xfId="29229"/>
    <cellStyle name="Note 2 2 2 2 2 2 8 3" xfId="29230"/>
    <cellStyle name="Note 2 2 2 2 2 2 8 3 2" xfId="29231"/>
    <cellStyle name="Note 2 2 2 2 2 2 8 3 3" xfId="29232"/>
    <cellStyle name="Note 2 2 2 2 2 2 8 4" xfId="29233"/>
    <cellStyle name="Note 2 2 2 2 2 2 8 4 2" xfId="29234"/>
    <cellStyle name="Note 2 2 2 2 2 2 8 4 3" xfId="29235"/>
    <cellStyle name="Note 2 2 2 2 2 2 8 5" xfId="29236"/>
    <cellStyle name="Note 2 2 2 2 2 2 8 6" xfId="29237"/>
    <cellStyle name="Note 2 2 2 2 2 2 9" xfId="29238"/>
    <cellStyle name="Note 2 2 2 2 2 2 9 2" xfId="29239"/>
    <cellStyle name="Note 2 2 2 2 2 2 9 3" xfId="29240"/>
    <cellStyle name="Note 2 2 2 2 2 3" xfId="29241"/>
    <cellStyle name="Note 2 2 2 2 2 3 2" xfId="29242"/>
    <cellStyle name="Note 2 2 2 2 2 3 2 2" xfId="29243"/>
    <cellStyle name="Note 2 2 2 2 2 3 2 3" xfId="29244"/>
    <cellStyle name="Note 2 2 2 2 2 3 3" xfId="29245"/>
    <cellStyle name="Note 2 2 2 2 2 3 3 2" xfId="29246"/>
    <cellStyle name="Note 2 2 2 2 2 3 3 3" xfId="29247"/>
    <cellStyle name="Note 2 2 2 2 2 3 4" xfId="29248"/>
    <cellStyle name="Note 2 2 2 2 2 3 4 2" xfId="29249"/>
    <cellStyle name="Note 2 2 2 2 2 3 4 3" xfId="29250"/>
    <cellStyle name="Note 2 2 2 2 2 3 5" xfId="29251"/>
    <cellStyle name="Note 2 2 2 2 2 3 6" xfId="29252"/>
    <cellStyle name="Note 2 2 2 2 2 4" xfId="29253"/>
    <cellStyle name="Note 2 2 2 2 2 4 2" xfId="29254"/>
    <cellStyle name="Note 2 2 2 2 2 4 3" xfId="29255"/>
    <cellStyle name="Note 2 2 2 2 2 5" xfId="29256"/>
    <cellStyle name="Note 2 2 2 2 2 6" xfId="29257"/>
    <cellStyle name="Note 2 2 2 2 3" xfId="29258"/>
    <cellStyle name="Note 2 2 2 2 3 10" xfId="29259"/>
    <cellStyle name="Note 2 2 2 2 3 10 2" xfId="29260"/>
    <cellStyle name="Note 2 2 2 2 3 10 3" xfId="29261"/>
    <cellStyle name="Note 2 2 2 2 3 11" xfId="29262"/>
    <cellStyle name="Note 2 2 2 2 3 11 2" xfId="29263"/>
    <cellStyle name="Note 2 2 2 2 3 11 3" xfId="29264"/>
    <cellStyle name="Note 2 2 2 2 3 12" xfId="29265"/>
    <cellStyle name="Note 2 2 2 2 3 12 2" xfId="29266"/>
    <cellStyle name="Note 2 2 2 2 3 12 3" xfId="29267"/>
    <cellStyle name="Note 2 2 2 2 3 13" xfId="29268"/>
    <cellStyle name="Note 2 2 2 2 3 13 2" xfId="29269"/>
    <cellStyle name="Note 2 2 2 2 3 13 3" xfId="29270"/>
    <cellStyle name="Note 2 2 2 2 3 14" xfId="29271"/>
    <cellStyle name="Note 2 2 2 2 3 15" xfId="29272"/>
    <cellStyle name="Note 2 2 2 2 3 2" xfId="29273"/>
    <cellStyle name="Note 2 2 2 2 3 2 10" xfId="29274"/>
    <cellStyle name="Note 2 2 2 2 3 2 10 2" xfId="29275"/>
    <cellStyle name="Note 2 2 2 2 3 2 10 3" xfId="29276"/>
    <cellStyle name="Note 2 2 2 2 3 2 11" xfId="29277"/>
    <cellStyle name="Note 2 2 2 2 3 2 12" xfId="29278"/>
    <cellStyle name="Note 2 2 2 2 3 2 2" xfId="29279"/>
    <cellStyle name="Note 2 2 2 2 3 2 2 2" xfId="29280"/>
    <cellStyle name="Note 2 2 2 2 3 2 2 2 2" xfId="29281"/>
    <cellStyle name="Note 2 2 2 2 3 2 2 2 3" xfId="29282"/>
    <cellStyle name="Note 2 2 2 2 3 2 2 3" xfId="29283"/>
    <cellStyle name="Note 2 2 2 2 3 2 2 3 2" xfId="29284"/>
    <cellStyle name="Note 2 2 2 2 3 2 2 3 3" xfId="29285"/>
    <cellStyle name="Note 2 2 2 2 3 2 2 4" xfId="29286"/>
    <cellStyle name="Note 2 2 2 2 3 2 2 4 2" xfId="29287"/>
    <cellStyle name="Note 2 2 2 2 3 2 2 4 3" xfId="29288"/>
    <cellStyle name="Note 2 2 2 2 3 2 2 5" xfId="29289"/>
    <cellStyle name="Note 2 2 2 2 3 2 2 5 2" xfId="29290"/>
    <cellStyle name="Note 2 2 2 2 3 2 2 5 3" xfId="29291"/>
    <cellStyle name="Note 2 2 2 2 3 2 2 6" xfId="29292"/>
    <cellStyle name="Note 2 2 2 2 3 2 2 6 2" xfId="29293"/>
    <cellStyle name="Note 2 2 2 2 3 2 2 6 3" xfId="29294"/>
    <cellStyle name="Note 2 2 2 2 3 2 2 7" xfId="29295"/>
    <cellStyle name="Note 2 2 2 2 3 2 2 7 2" xfId="29296"/>
    <cellStyle name="Note 2 2 2 2 3 2 2 7 3" xfId="29297"/>
    <cellStyle name="Note 2 2 2 2 3 2 2 8" xfId="29298"/>
    <cellStyle name="Note 2 2 2 2 3 2 2 9" xfId="29299"/>
    <cellStyle name="Note 2 2 2 2 3 2 3" xfId="29300"/>
    <cellStyle name="Note 2 2 2 2 3 2 3 2" xfId="29301"/>
    <cellStyle name="Note 2 2 2 2 3 2 3 2 2" xfId="29302"/>
    <cellStyle name="Note 2 2 2 2 3 2 3 2 3" xfId="29303"/>
    <cellStyle name="Note 2 2 2 2 3 2 3 3" xfId="29304"/>
    <cellStyle name="Note 2 2 2 2 3 2 3 3 2" xfId="29305"/>
    <cellStyle name="Note 2 2 2 2 3 2 3 3 3" xfId="29306"/>
    <cellStyle name="Note 2 2 2 2 3 2 3 4" xfId="29307"/>
    <cellStyle name="Note 2 2 2 2 3 2 3 4 2" xfId="29308"/>
    <cellStyle name="Note 2 2 2 2 3 2 3 4 3" xfId="29309"/>
    <cellStyle name="Note 2 2 2 2 3 2 3 5" xfId="29310"/>
    <cellStyle name="Note 2 2 2 2 3 2 3 5 2" xfId="29311"/>
    <cellStyle name="Note 2 2 2 2 3 2 3 5 3" xfId="29312"/>
    <cellStyle name="Note 2 2 2 2 3 2 3 6" xfId="29313"/>
    <cellStyle name="Note 2 2 2 2 3 2 3 6 2" xfId="29314"/>
    <cellStyle name="Note 2 2 2 2 3 2 3 6 3" xfId="29315"/>
    <cellStyle name="Note 2 2 2 2 3 2 3 7" xfId="29316"/>
    <cellStyle name="Note 2 2 2 2 3 2 3 8" xfId="29317"/>
    <cellStyle name="Note 2 2 2 2 3 2 4" xfId="29318"/>
    <cellStyle name="Note 2 2 2 2 3 2 4 2" xfId="29319"/>
    <cellStyle name="Note 2 2 2 2 3 2 4 2 2" xfId="29320"/>
    <cellStyle name="Note 2 2 2 2 3 2 4 2 3" xfId="29321"/>
    <cellStyle name="Note 2 2 2 2 3 2 4 3" xfId="29322"/>
    <cellStyle name="Note 2 2 2 2 3 2 4 3 2" xfId="29323"/>
    <cellStyle name="Note 2 2 2 2 3 2 4 3 3" xfId="29324"/>
    <cellStyle name="Note 2 2 2 2 3 2 4 4" xfId="29325"/>
    <cellStyle name="Note 2 2 2 2 3 2 4 4 2" xfId="29326"/>
    <cellStyle name="Note 2 2 2 2 3 2 4 4 3" xfId="29327"/>
    <cellStyle name="Note 2 2 2 2 3 2 4 5" xfId="29328"/>
    <cellStyle name="Note 2 2 2 2 3 2 4 5 2" xfId="29329"/>
    <cellStyle name="Note 2 2 2 2 3 2 4 5 3" xfId="29330"/>
    <cellStyle name="Note 2 2 2 2 3 2 4 6" xfId="29331"/>
    <cellStyle name="Note 2 2 2 2 3 2 4 6 2" xfId="29332"/>
    <cellStyle name="Note 2 2 2 2 3 2 4 6 3" xfId="29333"/>
    <cellStyle name="Note 2 2 2 2 3 2 4 7" xfId="29334"/>
    <cellStyle name="Note 2 2 2 2 3 2 4 8" xfId="29335"/>
    <cellStyle name="Note 2 2 2 2 3 2 5" xfId="29336"/>
    <cellStyle name="Note 2 2 2 2 3 2 5 2" xfId="29337"/>
    <cellStyle name="Note 2 2 2 2 3 2 5 3" xfId="29338"/>
    <cellStyle name="Note 2 2 2 2 3 2 6" xfId="29339"/>
    <cellStyle name="Note 2 2 2 2 3 2 6 2" xfId="29340"/>
    <cellStyle name="Note 2 2 2 2 3 2 6 3" xfId="29341"/>
    <cellStyle name="Note 2 2 2 2 3 2 7" xfId="29342"/>
    <cellStyle name="Note 2 2 2 2 3 2 7 2" xfId="29343"/>
    <cellStyle name="Note 2 2 2 2 3 2 7 3" xfId="29344"/>
    <cellStyle name="Note 2 2 2 2 3 2 8" xfId="29345"/>
    <cellStyle name="Note 2 2 2 2 3 2 8 2" xfId="29346"/>
    <cellStyle name="Note 2 2 2 2 3 2 8 3" xfId="29347"/>
    <cellStyle name="Note 2 2 2 2 3 2 9" xfId="29348"/>
    <cellStyle name="Note 2 2 2 2 3 2 9 2" xfId="29349"/>
    <cellStyle name="Note 2 2 2 2 3 2 9 3" xfId="29350"/>
    <cellStyle name="Note 2 2 2 2 3 3" xfId="29351"/>
    <cellStyle name="Note 2 2 2 2 3 3 10" xfId="29352"/>
    <cellStyle name="Note 2 2 2 2 3 3 10 2" xfId="29353"/>
    <cellStyle name="Note 2 2 2 2 3 3 10 3" xfId="29354"/>
    <cellStyle name="Note 2 2 2 2 3 3 11" xfId="29355"/>
    <cellStyle name="Note 2 2 2 2 3 3 12" xfId="29356"/>
    <cellStyle name="Note 2 2 2 2 3 3 2" xfId="29357"/>
    <cellStyle name="Note 2 2 2 2 3 3 2 2" xfId="29358"/>
    <cellStyle name="Note 2 2 2 2 3 3 2 2 2" xfId="29359"/>
    <cellStyle name="Note 2 2 2 2 3 3 2 2 3" xfId="29360"/>
    <cellStyle name="Note 2 2 2 2 3 3 2 3" xfId="29361"/>
    <cellStyle name="Note 2 2 2 2 3 3 2 3 2" xfId="29362"/>
    <cellStyle name="Note 2 2 2 2 3 3 2 3 3" xfId="29363"/>
    <cellStyle name="Note 2 2 2 2 3 3 2 4" xfId="29364"/>
    <cellStyle name="Note 2 2 2 2 3 3 2 4 2" xfId="29365"/>
    <cellStyle name="Note 2 2 2 2 3 3 2 4 3" xfId="29366"/>
    <cellStyle name="Note 2 2 2 2 3 3 2 5" xfId="29367"/>
    <cellStyle name="Note 2 2 2 2 3 3 2 5 2" xfId="29368"/>
    <cellStyle name="Note 2 2 2 2 3 3 2 5 3" xfId="29369"/>
    <cellStyle name="Note 2 2 2 2 3 3 2 6" xfId="29370"/>
    <cellStyle name="Note 2 2 2 2 3 3 2 6 2" xfId="29371"/>
    <cellStyle name="Note 2 2 2 2 3 3 2 6 3" xfId="29372"/>
    <cellStyle name="Note 2 2 2 2 3 3 2 7" xfId="29373"/>
    <cellStyle name="Note 2 2 2 2 3 3 2 7 2" xfId="29374"/>
    <cellStyle name="Note 2 2 2 2 3 3 2 7 3" xfId="29375"/>
    <cellStyle name="Note 2 2 2 2 3 3 2 8" xfId="29376"/>
    <cellStyle name="Note 2 2 2 2 3 3 2 9" xfId="29377"/>
    <cellStyle name="Note 2 2 2 2 3 3 3" xfId="29378"/>
    <cellStyle name="Note 2 2 2 2 3 3 3 2" xfId="29379"/>
    <cellStyle name="Note 2 2 2 2 3 3 3 2 2" xfId="29380"/>
    <cellStyle name="Note 2 2 2 2 3 3 3 2 3" xfId="29381"/>
    <cellStyle name="Note 2 2 2 2 3 3 3 3" xfId="29382"/>
    <cellStyle name="Note 2 2 2 2 3 3 3 3 2" xfId="29383"/>
    <cellStyle name="Note 2 2 2 2 3 3 3 3 3" xfId="29384"/>
    <cellStyle name="Note 2 2 2 2 3 3 3 4" xfId="29385"/>
    <cellStyle name="Note 2 2 2 2 3 3 3 4 2" xfId="29386"/>
    <cellStyle name="Note 2 2 2 2 3 3 3 4 3" xfId="29387"/>
    <cellStyle name="Note 2 2 2 2 3 3 3 5" xfId="29388"/>
    <cellStyle name="Note 2 2 2 2 3 3 3 5 2" xfId="29389"/>
    <cellStyle name="Note 2 2 2 2 3 3 3 5 3" xfId="29390"/>
    <cellStyle name="Note 2 2 2 2 3 3 3 6" xfId="29391"/>
    <cellStyle name="Note 2 2 2 2 3 3 3 6 2" xfId="29392"/>
    <cellStyle name="Note 2 2 2 2 3 3 3 6 3" xfId="29393"/>
    <cellStyle name="Note 2 2 2 2 3 3 3 7" xfId="29394"/>
    <cellStyle name="Note 2 2 2 2 3 3 3 8" xfId="29395"/>
    <cellStyle name="Note 2 2 2 2 3 3 4" xfId="29396"/>
    <cellStyle name="Note 2 2 2 2 3 3 4 2" xfId="29397"/>
    <cellStyle name="Note 2 2 2 2 3 3 4 2 2" xfId="29398"/>
    <cellStyle name="Note 2 2 2 2 3 3 4 2 3" xfId="29399"/>
    <cellStyle name="Note 2 2 2 2 3 3 4 3" xfId="29400"/>
    <cellStyle name="Note 2 2 2 2 3 3 4 3 2" xfId="29401"/>
    <cellStyle name="Note 2 2 2 2 3 3 4 3 3" xfId="29402"/>
    <cellStyle name="Note 2 2 2 2 3 3 4 4" xfId="29403"/>
    <cellStyle name="Note 2 2 2 2 3 3 4 4 2" xfId="29404"/>
    <cellStyle name="Note 2 2 2 2 3 3 4 4 3" xfId="29405"/>
    <cellStyle name="Note 2 2 2 2 3 3 4 5" xfId="29406"/>
    <cellStyle name="Note 2 2 2 2 3 3 4 5 2" xfId="29407"/>
    <cellStyle name="Note 2 2 2 2 3 3 4 5 3" xfId="29408"/>
    <cellStyle name="Note 2 2 2 2 3 3 4 6" xfId="29409"/>
    <cellStyle name="Note 2 2 2 2 3 3 4 6 2" xfId="29410"/>
    <cellStyle name="Note 2 2 2 2 3 3 4 6 3" xfId="29411"/>
    <cellStyle name="Note 2 2 2 2 3 3 4 7" xfId="29412"/>
    <cellStyle name="Note 2 2 2 2 3 3 4 8" xfId="29413"/>
    <cellStyle name="Note 2 2 2 2 3 3 5" xfId="29414"/>
    <cellStyle name="Note 2 2 2 2 3 3 5 2" xfId="29415"/>
    <cellStyle name="Note 2 2 2 2 3 3 5 3" xfId="29416"/>
    <cellStyle name="Note 2 2 2 2 3 3 6" xfId="29417"/>
    <cellStyle name="Note 2 2 2 2 3 3 6 2" xfId="29418"/>
    <cellStyle name="Note 2 2 2 2 3 3 6 3" xfId="29419"/>
    <cellStyle name="Note 2 2 2 2 3 3 7" xfId="29420"/>
    <cellStyle name="Note 2 2 2 2 3 3 7 2" xfId="29421"/>
    <cellStyle name="Note 2 2 2 2 3 3 7 3" xfId="29422"/>
    <cellStyle name="Note 2 2 2 2 3 3 8" xfId="29423"/>
    <cellStyle name="Note 2 2 2 2 3 3 8 2" xfId="29424"/>
    <cellStyle name="Note 2 2 2 2 3 3 8 3" xfId="29425"/>
    <cellStyle name="Note 2 2 2 2 3 3 9" xfId="29426"/>
    <cellStyle name="Note 2 2 2 2 3 3 9 2" xfId="29427"/>
    <cellStyle name="Note 2 2 2 2 3 3 9 3" xfId="29428"/>
    <cellStyle name="Note 2 2 2 2 3 4" xfId="29429"/>
    <cellStyle name="Note 2 2 2 2 3 4 10" xfId="29430"/>
    <cellStyle name="Note 2 2 2 2 3 4 10 2" xfId="29431"/>
    <cellStyle name="Note 2 2 2 2 3 4 10 3" xfId="29432"/>
    <cellStyle name="Note 2 2 2 2 3 4 11" xfId="29433"/>
    <cellStyle name="Note 2 2 2 2 3 4 12" xfId="29434"/>
    <cellStyle name="Note 2 2 2 2 3 4 2" xfId="29435"/>
    <cellStyle name="Note 2 2 2 2 3 4 2 2" xfId="29436"/>
    <cellStyle name="Note 2 2 2 2 3 4 2 2 2" xfId="29437"/>
    <cellStyle name="Note 2 2 2 2 3 4 2 2 3" xfId="29438"/>
    <cellStyle name="Note 2 2 2 2 3 4 2 3" xfId="29439"/>
    <cellStyle name="Note 2 2 2 2 3 4 2 3 2" xfId="29440"/>
    <cellStyle name="Note 2 2 2 2 3 4 2 3 3" xfId="29441"/>
    <cellStyle name="Note 2 2 2 2 3 4 2 4" xfId="29442"/>
    <cellStyle name="Note 2 2 2 2 3 4 2 4 2" xfId="29443"/>
    <cellStyle name="Note 2 2 2 2 3 4 2 4 3" xfId="29444"/>
    <cellStyle name="Note 2 2 2 2 3 4 2 5" xfId="29445"/>
    <cellStyle name="Note 2 2 2 2 3 4 2 5 2" xfId="29446"/>
    <cellStyle name="Note 2 2 2 2 3 4 2 5 3" xfId="29447"/>
    <cellStyle name="Note 2 2 2 2 3 4 2 6" xfId="29448"/>
    <cellStyle name="Note 2 2 2 2 3 4 2 6 2" xfId="29449"/>
    <cellStyle name="Note 2 2 2 2 3 4 2 6 3" xfId="29450"/>
    <cellStyle name="Note 2 2 2 2 3 4 2 7" xfId="29451"/>
    <cellStyle name="Note 2 2 2 2 3 4 2 7 2" xfId="29452"/>
    <cellStyle name="Note 2 2 2 2 3 4 2 7 3" xfId="29453"/>
    <cellStyle name="Note 2 2 2 2 3 4 2 8" xfId="29454"/>
    <cellStyle name="Note 2 2 2 2 3 4 2 9" xfId="29455"/>
    <cellStyle name="Note 2 2 2 2 3 4 3" xfId="29456"/>
    <cellStyle name="Note 2 2 2 2 3 4 3 2" xfId="29457"/>
    <cellStyle name="Note 2 2 2 2 3 4 3 2 2" xfId="29458"/>
    <cellStyle name="Note 2 2 2 2 3 4 3 2 3" xfId="29459"/>
    <cellStyle name="Note 2 2 2 2 3 4 3 3" xfId="29460"/>
    <cellStyle name="Note 2 2 2 2 3 4 3 3 2" xfId="29461"/>
    <cellStyle name="Note 2 2 2 2 3 4 3 3 3" xfId="29462"/>
    <cellStyle name="Note 2 2 2 2 3 4 3 4" xfId="29463"/>
    <cellStyle name="Note 2 2 2 2 3 4 3 4 2" xfId="29464"/>
    <cellStyle name="Note 2 2 2 2 3 4 3 4 3" xfId="29465"/>
    <cellStyle name="Note 2 2 2 2 3 4 3 5" xfId="29466"/>
    <cellStyle name="Note 2 2 2 2 3 4 3 5 2" xfId="29467"/>
    <cellStyle name="Note 2 2 2 2 3 4 3 5 3" xfId="29468"/>
    <cellStyle name="Note 2 2 2 2 3 4 3 6" xfId="29469"/>
    <cellStyle name="Note 2 2 2 2 3 4 3 6 2" xfId="29470"/>
    <cellStyle name="Note 2 2 2 2 3 4 3 6 3" xfId="29471"/>
    <cellStyle name="Note 2 2 2 2 3 4 3 7" xfId="29472"/>
    <cellStyle name="Note 2 2 2 2 3 4 3 8" xfId="29473"/>
    <cellStyle name="Note 2 2 2 2 3 4 4" xfId="29474"/>
    <cellStyle name="Note 2 2 2 2 3 4 4 2" xfId="29475"/>
    <cellStyle name="Note 2 2 2 2 3 4 4 2 2" xfId="29476"/>
    <cellStyle name="Note 2 2 2 2 3 4 4 2 3" xfId="29477"/>
    <cellStyle name="Note 2 2 2 2 3 4 4 3" xfId="29478"/>
    <cellStyle name="Note 2 2 2 2 3 4 4 3 2" xfId="29479"/>
    <cellStyle name="Note 2 2 2 2 3 4 4 3 3" xfId="29480"/>
    <cellStyle name="Note 2 2 2 2 3 4 4 4" xfId="29481"/>
    <cellStyle name="Note 2 2 2 2 3 4 4 4 2" xfId="29482"/>
    <cellStyle name="Note 2 2 2 2 3 4 4 4 3" xfId="29483"/>
    <cellStyle name="Note 2 2 2 2 3 4 4 5" xfId="29484"/>
    <cellStyle name="Note 2 2 2 2 3 4 4 5 2" xfId="29485"/>
    <cellStyle name="Note 2 2 2 2 3 4 4 5 3" xfId="29486"/>
    <cellStyle name="Note 2 2 2 2 3 4 4 6" xfId="29487"/>
    <cellStyle name="Note 2 2 2 2 3 4 4 6 2" xfId="29488"/>
    <cellStyle name="Note 2 2 2 2 3 4 4 6 3" xfId="29489"/>
    <cellStyle name="Note 2 2 2 2 3 4 4 7" xfId="29490"/>
    <cellStyle name="Note 2 2 2 2 3 4 4 8" xfId="29491"/>
    <cellStyle name="Note 2 2 2 2 3 4 5" xfId="29492"/>
    <cellStyle name="Note 2 2 2 2 3 4 5 2" xfId="29493"/>
    <cellStyle name="Note 2 2 2 2 3 4 5 3" xfId="29494"/>
    <cellStyle name="Note 2 2 2 2 3 4 6" xfId="29495"/>
    <cellStyle name="Note 2 2 2 2 3 4 6 2" xfId="29496"/>
    <cellStyle name="Note 2 2 2 2 3 4 6 3" xfId="29497"/>
    <cellStyle name="Note 2 2 2 2 3 4 7" xfId="29498"/>
    <cellStyle name="Note 2 2 2 2 3 4 7 2" xfId="29499"/>
    <cellStyle name="Note 2 2 2 2 3 4 7 3" xfId="29500"/>
    <cellStyle name="Note 2 2 2 2 3 4 8" xfId="29501"/>
    <cellStyle name="Note 2 2 2 2 3 4 8 2" xfId="29502"/>
    <cellStyle name="Note 2 2 2 2 3 4 8 3" xfId="29503"/>
    <cellStyle name="Note 2 2 2 2 3 4 9" xfId="29504"/>
    <cellStyle name="Note 2 2 2 2 3 4 9 2" xfId="29505"/>
    <cellStyle name="Note 2 2 2 2 3 4 9 3" xfId="29506"/>
    <cellStyle name="Note 2 2 2 2 3 5" xfId="29507"/>
    <cellStyle name="Note 2 2 2 2 3 5 2" xfId="29508"/>
    <cellStyle name="Note 2 2 2 2 3 5 2 2" xfId="29509"/>
    <cellStyle name="Note 2 2 2 2 3 5 2 3" xfId="29510"/>
    <cellStyle name="Note 2 2 2 2 3 5 3" xfId="29511"/>
    <cellStyle name="Note 2 2 2 2 3 5 3 2" xfId="29512"/>
    <cellStyle name="Note 2 2 2 2 3 5 3 3" xfId="29513"/>
    <cellStyle name="Note 2 2 2 2 3 5 4" xfId="29514"/>
    <cellStyle name="Note 2 2 2 2 3 5 4 2" xfId="29515"/>
    <cellStyle name="Note 2 2 2 2 3 5 4 3" xfId="29516"/>
    <cellStyle name="Note 2 2 2 2 3 5 5" xfId="29517"/>
    <cellStyle name="Note 2 2 2 2 3 5 5 2" xfId="29518"/>
    <cellStyle name="Note 2 2 2 2 3 5 5 3" xfId="29519"/>
    <cellStyle name="Note 2 2 2 2 3 5 6" xfId="29520"/>
    <cellStyle name="Note 2 2 2 2 3 5 6 2" xfId="29521"/>
    <cellStyle name="Note 2 2 2 2 3 5 6 3" xfId="29522"/>
    <cellStyle name="Note 2 2 2 2 3 5 7" xfId="29523"/>
    <cellStyle name="Note 2 2 2 2 3 5 7 2" xfId="29524"/>
    <cellStyle name="Note 2 2 2 2 3 5 7 3" xfId="29525"/>
    <cellStyle name="Note 2 2 2 2 3 5 8" xfId="29526"/>
    <cellStyle name="Note 2 2 2 2 3 5 9" xfId="29527"/>
    <cellStyle name="Note 2 2 2 2 3 6" xfId="29528"/>
    <cellStyle name="Note 2 2 2 2 3 6 2" xfId="29529"/>
    <cellStyle name="Note 2 2 2 2 3 6 2 2" xfId="29530"/>
    <cellStyle name="Note 2 2 2 2 3 6 2 3" xfId="29531"/>
    <cellStyle name="Note 2 2 2 2 3 6 3" xfId="29532"/>
    <cellStyle name="Note 2 2 2 2 3 6 3 2" xfId="29533"/>
    <cellStyle name="Note 2 2 2 2 3 6 3 3" xfId="29534"/>
    <cellStyle name="Note 2 2 2 2 3 6 4" xfId="29535"/>
    <cellStyle name="Note 2 2 2 2 3 6 4 2" xfId="29536"/>
    <cellStyle name="Note 2 2 2 2 3 6 4 3" xfId="29537"/>
    <cellStyle name="Note 2 2 2 2 3 6 5" xfId="29538"/>
    <cellStyle name="Note 2 2 2 2 3 6 5 2" xfId="29539"/>
    <cellStyle name="Note 2 2 2 2 3 6 5 3" xfId="29540"/>
    <cellStyle name="Note 2 2 2 2 3 6 6" xfId="29541"/>
    <cellStyle name="Note 2 2 2 2 3 6 6 2" xfId="29542"/>
    <cellStyle name="Note 2 2 2 2 3 6 6 3" xfId="29543"/>
    <cellStyle name="Note 2 2 2 2 3 6 7" xfId="29544"/>
    <cellStyle name="Note 2 2 2 2 3 6 7 2" xfId="29545"/>
    <cellStyle name="Note 2 2 2 2 3 6 7 3" xfId="29546"/>
    <cellStyle name="Note 2 2 2 2 3 6 8" xfId="29547"/>
    <cellStyle name="Note 2 2 2 2 3 6 9" xfId="29548"/>
    <cellStyle name="Note 2 2 2 2 3 7" xfId="29549"/>
    <cellStyle name="Note 2 2 2 2 3 7 2" xfId="29550"/>
    <cellStyle name="Note 2 2 2 2 3 7 2 2" xfId="29551"/>
    <cellStyle name="Note 2 2 2 2 3 7 2 3" xfId="29552"/>
    <cellStyle name="Note 2 2 2 2 3 7 3" xfId="29553"/>
    <cellStyle name="Note 2 2 2 2 3 7 3 2" xfId="29554"/>
    <cellStyle name="Note 2 2 2 2 3 7 3 3" xfId="29555"/>
    <cellStyle name="Note 2 2 2 2 3 7 4" xfId="29556"/>
    <cellStyle name="Note 2 2 2 2 3 7 4 2" xfId="29557"/>
    <cellStyle name="Note 2 2 2 2 3 7 4 3" xfId="29558"/>
    <cellStyle name="Note 2 2 2 2 3 7 5" xfId="29559"/>
    <cellStyle name="Note 2 2 2 2 3 7 5 2" xfId="29560"/>
    <cellStyle name="Note 2 2 2 2 3 7 5 3" xfId="29561"/>
    <cellStyle name="Note 2 2 2 2 3 7 6" xfId="29562"/>
    <cellStyle name="Note 2 2 2 2 3 7 6 2" xfId="29563"/>
    <cellStyle name="Note 2 2 2 2 3 7 6 3" xfId="29564"/>
    <cellStyle name="Note 2 2 2 2 3 7 7" xfId="29565"/>
    <cellStyle name="Note 2 2 2 2 3 7 7 2" xfId="29566"/>
    <cellStyle name="Note 2 2 2 2 3 7 7 3" xfId="29567"/>
    <cellStyle name="Note 2 2 2 2 3 7 8" xfId="29568"/>
    <cellStyle name="Note 2 2 2 2 3 7 9" xfId="29569"/>
    <cellStyle name="Note 2 2 2 2 3 8" xfId="29570"/>
    <cellStyle name="Note 2 2 2 2 3 8 2" xfId="29571"/>
    <cellStyle name="Note 2 2 2 2 3 8 2 2" xfId="29572"/>
    <cellStyle name="Note 2 2 2 2 3 8 2 3" xfId="29573"/>
    <cellStyle name="Note 2 2 2 2 3 8 3" xfId="29574"/>
    <cellStyle name="Note 2 2 2 2 3 8 3 2" xfId="29575"/>
    <cellStyle name="Note 2 2 2 2 3 8 3 3" xfId="29576"/>
    <cellStyle name="Note 2 2 2 2 3 8 4" xfId="29577"/>
    <cellStyle name="Note 2 2 2 2 3 8 4 2" xfId="29578"/>
    <cellStyle name="Note 2 2 2 2 3 8 4 3" xfId="29579"/>
    <cellStyle name="Note 2 2 2 2 3 8 5" xfId="29580"/>
    <cellStyle name="Note 2 2 2 2 3 8 6" xfId="29581"/>
    <cellStyle name="Note 2 2 2 2 3 9" xfId="29582"/>
    <cellStyle name="Note 2 2 2 2 3 9 2" xfId="29583"/>
    <cellStyle name="Note 2 2 2 2 3 9 3" xfId="29584"/>
    <cellStyle name="Note 2 2 2 2 4" xfId="29585"/>
    <cellStyle name="Note 2 2 2 2 4 2" xfId="29586"/>
    <cellStyle name="Note 2 2 2 2 4 2 2" xfId="29587"/>
    <cellStyle name="Note 2 2 2 2 4 2 3" xfId="29588"/>
    <cellStyle name="Note 2 2 2 2 4 3" xfId="29589"/>
    <cellStyle name="Note 2 2 2 2 4 3 2" xfId="29590"/>
    <cellStyle name="Note 2 2 2 2 4 3 3" xfId="29591"/>
    <cellStyle name="Note 2 2 2 2 4 4" xfId="29592"/>
    <cellStyle name="Note 2 2 2 2 4 4 2" xfId="29593"/>
    <cellStyle name="Note 2 2 2 2 4 4 3" xfId="29594"/>
    <cellStyle name="Note 2 2 2 2 4 5" xfId="29595"/>
    <cellStyle name="Note 2 2 2 2 4 6" xfId="29596"/>
    <cellStyle name="Note 2 2 2 2 5" xfId="29597"/>
    <cellStyle name="Note 2 2 2 2 5 2" xfId="29598"/>
    <cellStyle name="Note 2 2 2 2 5 3" xfId="29599"/>
    <cellStyle name="Note 2 2 2 2 6" xfId="29600"/>
    <cellStyle name="Note 2 2 2 2 7" xfId="29601"/>
    <cellStyle name="Note 2 2 2 3" xfId="29602"/>
    <cellStyle name="Note 2 2 2 3 2" xfId="29603"/>
    <cellStyle name="Note 2 2 2 3 2 10" xfId="29604"/>
    <cellStyle name="Note 2 2 2 3 2 10 2" xfId="29605"/>
    <cellStyle name="Note 2 2 2 3 2 10 3" xfId="29606"/>
    <cellStyle name="Note 2 2 2 3 2 11" xfId="29607"/>
    <cellStyle name="Note 2 2 2 3 2 11 2" xfId="29608"/>
    <cellStyle name="Note 2 2 2 3 2 11 3" xfId="29609"/>
    <cellStyle name="Note 2 2 2 3 2 12" xfId="29610"/>
    <cellStyle name="Note 2 2 2 3 2 12 2" xfId="29611"/>
    <cellStyle name="Note 2 2 2 3 2 12 3" xfId="29612"/>
    <cellStyle name="Note 2 2 2 3 2 13" xfId="29613"/>
    <cellStyle name="Note 2 2 2 3 2 13 2" xfId="29614"/>
    <cellStyle name="Note 2 2 2 3 2 13 3" xfId="29615"/>
    <cellStyle name="Note 2 2 2 3 2 14" xfId="29616"/>
    <cellStyle name="Note 2 2 2 3 2 15" xfId="29617"/>
    <cellStyle name="Note 2 2 2 3 2 2" xfId="29618"/>
    <cellStyle name="Note 2 2 2 3 2 2 10" xfId="29619"/>
    <cellStyle name="Note 2 2 2 3 2 2 10 2" xfId="29620"/>
    <cellStyle name="Note 2 2 2 3 2 2 10 3" xfId="29621"/>
    <cellStyle name="Note 2 2 2 3 2 2 11" xfId="29622"/>
    <cellStyle name="Note 2 2 2 3 2 2 12" xfId="29623"/>
    <cellStyle name="Note 2 2 2 3 2 2 2" xfId="29624"/>
    <cellStyle name="Note 2 2 2 3 2 2 2 2" xfId="29625"/>
    <cellStyle name="Note 2 2 2 3 2 2 2 2 2" xfId="29626"/>
    <cellStyle name="Note 2 2 2 3 2 2 2 2 3" xfId="29627"/>
    <cellStyle name="Note 2 2 2 3 2 2 2 3" xfId="29628"/>
    <cellStyle name="Note 2 2 2 3 2 2 2 3 2" xfId="29629"/>
    <cellStyle name="Note 2 2 2 3 2 2 2 3 3" xfId="29630"/>
    <cellStyle name="Note 2 2 2 3 2 2 2 4" xfId="29631"/>
    <cellStyle name="Note 2 2 2 3 2 2 2 4 2" xfId="29632"/>
    <cellStyle name="Note 2 2 2 3 2 2 2 4 3" xfId="29633"/>
    <cellStyle name="Note 2 2 2 3 2 2 2 5" xfId="29634"/>
    <cellStyle name="Note 2 2 2 3 2 2 2 5 2" xfId="29635"/>
    <cellStyle name="Note 2 2 2 3 2 2 2 5 3" xfId="29636"/>
    <cellStyle name="Note 2 2 2 3 2 2 2 6" xfId="29637"/>
    <cellStyle name="Note 2 2 2 3 2 2 2 6 2" xfId="29638"/>
    <cellStyle name="Note 2 2 2 3 2 2 2 6 3" xfId="29639"/>
    <cellStyle name="Note 2 2 2 3 2 2 2 7" xfId="29640"/>
    <cellStyle name="Note 2 2 2 3 2 2 2 7 2" xfId="29641"/>
    <cellStyle name="Note 2 2 2 3 2 2 2 7 3" xfId="29642"/>
    <cellStyle name="Note 2 2 2 3 2 2 2 8" xfId="29643"/>
    <cellStyle name="Note 2 2 2 3 2 2 2 9" xfId="29644"/>
    <cellStyle name="Note 2 2 2 3 2 2 3" xfId="29645"/>
    <cellStyle name="Note 2 2 2 3 2 2 3 2" xfId="29646"/>
    <cellStyle name="Note 2 2 2 3 2 2 3 2 2" xfId="29647"/>
    <cellStyle name="Note 2 2 2 3 2 2 3 2 3" xfId="29648"/>
    <cellStyle name="Note 2 2 2 3 2 2 3 3" xfId="29649"/>
    <cellStyle name="Note 2 2 2 3 2 2 3 3 2" xfId="29650"/>
    <cellStyle name="Note 2 2 2 3 2 2 3 3 3" xfId="29651"/>
    <cellStyle name="Note 2 2 2 3 2 2 3 4" xfId="29652"/>
    <cellStyle name="Note 2 2 2 3 2 2 3 4 2" xfId="29653"/>
    <cellStyle name="Note 2 2 2 3 2 2 3 4 3" xfId="29654"/>
    <cellStyle name="Note 2 2 2 3 2 2 3 5" xfId="29655"/>
    <cellStyle name="Note 2 2 2 3 2 2 3 5 2" xfId="29656"/>
    <cellStyle name="Note 2 2 2 3 2 2 3 5 3" xfId="29657"/>
    <cellStyle name="Note 2 2 2 3 2 2 3 6" xfId="29658"/>
    <cellStyle name="Note 2 2 2 3 2 2 3 6 2" xfId="29659"/>
    <cellStyle name="Note 2 2 2 3 2 2 3 6 3" xfId="29660"/>
    <cellStyle name="Note 2 2 2 3 2 2 3 7" xfId="29661"/>
    <cellStyle name="Note 2 2 2 3 2 2 3 8" xfId="29662"/>
    <cellStyle name="Note 2 2 2 3 2 2 4" xfId="29663"/>
    <cellStyle name="Note 2 2 2 3 2 2 4 2" xfId="29664"/>
    <cellStyle name="Note 2 2 2 3 2 2 4 2 2" xfId="29665"/>
    <cellStyle name="Note 2 2 2 3 2 2 4 2 3" xfId="29666"/>
    <cellStyle name="Note 2 2 2 3 2 2 4 3" xfId="29667"/>
    <cellStyle name="Note 2 2 2 3 2 2 4 3 2" xfId="29668"/>
    <cellStyle name="Note 2 2 2 3 2 2 4 3 3" xfId="29669"/>
    <cellStyle name="Note 2 2 2 3 2 2 4 4" xfId="29670"/>
    <cellStyle name="Note 2 2 2 3 2 2 4 4 2" xfId="29671"/>
    <cellStyle name="Note 2 2 2 3 2 2 4 4 3" xfId="29672"/>
    <cellStyle name="Note 2 2 2 3 2 2 4 5" xfId="29673"/>
    <cellStyle name="Note 2 2 2 3 2 2 4 5 2" xfId="29674"/>
    <cellStyle name="Note 2 2 2 3 2 2 4 5 3" xfId="29675"/>
    <cellStyle name="Note 2 2 2 3 2 2 4 6" xfId="29676"/>
    <cellStyle name="Note 2 2 2 3 2 2 4 6 2" xfId="29677"/>
    <cellStyle name="Note 2 2 2 3 2 2 4 6 3" xfId="29678"/>
    <cellStyle name="Note 2 2 2 3 2 2 4 7" xfId="29679"/>
    <cellStyle name="Note 2 2 2 3 2 2 4 8" xfId="29680"/>
    <cellStyle name="Note 2 2 2 3 2 2 5" xfId="29681"/>
    <cellStyle name="Note 2 2 2 3 2 2 5 2" xfId="29682"/>
    <cellStyle name="Note 2 2 2 3 2 2 5 3" xfId="29683"/>
    <cellStyle name="Note 2 2 2 3 2 2 6" xfId="29684"/>
    <cellStyle name="Note 2 2 2 3 2 2 6 2" xfId="29685"/>
    <cellStyle name="Note 2 2 2 3 2 2 6 3" xfId="29686"/>
    <cellStyle name="Note 2 2 2 3 2 2 7" xfId="29687"/>
    <cellStyle name="Note 2 2 2 3 2 2 7 2" xfId="29688"/>
    <cellStyle name="Note 2 2 2 3 2 2 7 3" xfId="29689"/>
    <cellStyle name="Note 2 2 2 3 2 2 8" xfId="29690"/>
    <cellStyle name="Note 2 2 2 3 2 2 8 2" xfId="29691"/>
    <cellStyle name="Note 2 2 2 3 2 2 8 3" xfId="29692"/>
    <cellStyle name="Note 2 2 2 3 2 2 9" xfId="29693"/>
    <cellStyle name="Note 2 2 2 3 2 2 9 2" xfId="29694"/>
    <cellStyle name="Note 2 2 2 3 2 2 9 3" xfId="29695"/>
    <cellStyle name="Note 2 2 2 3 2 3" xfId="29696"/>
    <cellStyle name="Note 2 2 2 3 2 3 10" xfId="29697"/>
    <cellStyle name="Note 2 2 2 3 2 3 10 2" xfId="29698"/>
    <cellStyle name="Note 2 2 2 3 2 3 10 3" xfId="29699"/>
    <cellStyle name="Note 2 2 2 3 2 3 11" xfId="29700"/>
    <cellStyle name="Note 2 2 2 3 2 3 12" xfId="29701"/>
    <cellStyle name="Note 2 2 2 3 2 3 2" xfId="29702"/>
    <cellStyle name="Note 2 2 2 3 2 3 2 2" xfId="29703"/>
    <cellStyle name="Note 2 2 2 3 2 3 2 2 2" xfId="29704"/>
    <cellStyle name="Note 2 2 2 3 2 3 2 2 3" xfId="29705"/>
    <cellStyle name="Note 2 2 2 3 2 3 2 3" xfId="29706"/>
    <cellStyle name="Note 2 2 2 3 2 3 2 3 2" xfId="29707"/>
    <cellStyle name="Note 2 2 2 3 2 3 2 3 3" xfId="29708"/>
    <cellStyle name="Note 2 2 2 3 2 3 2 4" xfId="29709"/>
    <cellStyle name="Note 2 2 2 3 2 3 2 4 2" xfId="29710"/>
    <cellStyle name="Note 2 2 2 3 2 3 2 4 3" xfId="29711"/>
    <cellStyle name="Note 2 2 2 3 2 3 2 5" xfId="29712"/>
    <cellStyle name="Note 2 2 2 3 2 3 2 5 2" xfId="29713"/>
    <cellStyle name="Note 2 2 2 3 2 3 2 5 3" xfId="29714"/>
    <cellStyle name="Note 2 2 2 3 2 3 2 6" xfId="29715"/>
    <cellStyle name="Note 2 2 2 3 2 3 2 6 2" xfId="29716"/>
    <cellStyle name="Note 2 2 2 3 2 3 2 6 3" xfId="29717"/>
    <cellStyle name="Note 2 2 2 3 2 3 2 7" xfId="29718"/>
    <cellStyle name="Note 2 2 2 3 2 3 2 7 2" xfId="29719"/>
    <cellStyle name="Note 2 2 2 3 2 3 2 7 3" xfId="29720"/>
    <cellStyle name="Note 2 2 2 3 2 3 2 8" xfId="29721"/>
    <cellStyle name="Note 2 2 2 3 2 3 2 9" xfId="29722"/>
    <cellStyle name="Note 2 2 2 3 2 3 3" xfId="29723"/>
    <cellStyle name="Note 2 2 2 3 2 3 3 2" xfId="29724"/>
    <cellStyle name="Note 2 2 2 3 2 3 3 2 2" xfId="29725"/>
    <cellStyle name="Note 2 2 2 3 2 3 3 2 3" xfId="29726"/>
    <cellStyle name="Note 2 2 2 3 2 3 3 3" xfId="29727"/>
    <cellStyle name="Note 2 2 2 3 2 3 3 3 2" xfId="29728"/>
    <cellStyle name="Note 2 2 2 3 2 3 3 3 3" xfId="29729"/>
    <cellStyle name="Note 2 2 2 3 2 3 3 4" xfId="29730"/>
    <cellStyle name="Note 2 2 2 3 2 3 3 4 2" xfId="29731"/>
    <cellStyle name="Note 2 2 2 3 2 3 3 4 3" xfId="29732"/>
    <cellStyle name="Note 2 2 2 3 2 3 3 5" xfId="29733"/>
    <cellStyle name="Note 2 2 2 3 2 3 3 5 2" xfId="29734"/>
    <cellStyle name="Note 2 2 2 3 2 3 3 5 3" xfId="29735"/>
    <cellStyle name="Note 2 2 2 3 2 3 3 6" xfId="29736"/>
    <cellStyle name="Note 2 2 2 3 2 3 3 6 2" xfId="29737"/>
    <cellStyle name="Note 2 2 2 3 2 3 3 6 3" xfId="29738"/>
    <cellStyle name="Note 2 2 2 3 2 3 3 7" xfId="29739"/>
    <cellStyle name="Note 2 2 2 3 2 3 3 8" xfId="29740"/>
    <cellStyle name="Note 2 2 2 3 2 3 4" xfId="29741"/>
    <cellStyle name="Note 2 2 2 3 2 3 4 2" xfId="29742"/>
    <cellStyle name="Note 2 2 2 3 2 3 4 2 2" xfId="29743"/>
    <cellStyle name="Note 2 2 2 3 2 3 4 2 3" xfId="29744"/>
    <cellStyle name="Note 2 2 2 3 2 3 4 3" xfId="29745"/>
    <cellStyle name="Note 2 2 2 3 2 3 4 3 2" xfId="29746"/>
    <cellStyle name="Note 2 2 2 3 2 3 4 3 3" xfId="29747"/>
    <cellStyle name="Note 2 2 2 3 2 3 4 4" xfId="29748"/>
    <cellStyle name="Note 2 2 2 3 2 3 4 4 2" xfId="29749"/>
    <cellStyle name="Note 2 2 2 3 2 3 4 4 3" xfId="29750"/>
    <cellStyle name="Note 2 2 2 3 2 3 4 5" xfId="29751"/>
    <cellStyle name="Note 2 2 2 3 2 3 4 5 2" xfId="29752"/>
    <cellStyle name="Note 2 2 2 3 2 3 4 5 3" xfId="29753"/>
    <cellStyle name="Note 2 2 2 3 2 3 4 6" xfId="29754"/>
    <cellStyle name="Note 2 2 2 3 2 3 4 6 2" xfId="29755"/>
    <cellStyle name="Note 2 2 2 3 2 3 4 6 3" xfId="29756"/>
    <cellStyle name="Note 2 2 2 3 2 3 4 7" xfId="29757"/>
    <cellStyle name="Note 2 2 2 3 2 3 4 8" xfId="29758"/>
    <cellStyle name="Note 2 2 2 3 2 3 5" xfId="29759"/>
    <cellStyle name="Note 2 2 2 3 2 3 5 2" xfId="29760"/>
    <cellStyle name="Note 2 2 2 3 2 3 5 3" xfId="29761"/>
    <cellStyle name="Note 2 2 2 3 2 3 6" xfId="29762"/>
    <cellStyle name="Note 2 2 2 3 2 3 6 2" xfId="29763"/>
    <cellStyle name="Note 2 2 2 3 2 3 6 3" xfId="29764"/>
    <cellStyle name="Note 2 2 2 3 2 3 7" xfId="29765"/>
    <cellStyle name="Note 2 2 2 3 2 3 7 2" xfId="29766"/>
    <cellStyle name="Note 2 2 2 3 2 3 7 3" xfId="29767"/>
    <cellStyle name="Note 2 2 2 3 2 3 8" xfId="29768"/>
    <cellStyle name="Note 2 2 2 3 2 3 8 2" xfId="29769"/>
    <cellStyle name="Note 2 2 2 3 2 3 8 3" xfId="29770"/>
    <cellStyle name="Note 2 2 2 3 2 3 9" xfId="29771"/>
    <cellStyle name="Note 2 2 2 3 2 3 9 2" xfId="29772"/>
    <cellStyle name="Note 2 2 2 3 2 3 9 3" xfId="29773"/>
    <cellStyle name="Note 2 2 2 3 2 4" xfId="29774"/>
    <cellStyle name="Note 2 2 2 3 2 4 10" xfId="29775"/>
    <cellStyle name="Note 2 2 2 3 2 4 10 2" xfId="29776"/>
    <cellStyle name="Note 2 2 2 3 2 4 10 3" xfId="29777"/>
    <cellStyle name="Note 2 2 2 3 2 4 11" xfId="29778"/>
    <cellStyle name="Note 2 2 2 3 2 4 12" xfId="29779"/>
    <cellStyle name="Note 2 2 2 3 2 4 2" xfId="29780"/>
    <cellStyle name="Note 2 2 2 3 2 4 2 2" xfId="29781"/>
    <cellStyle name="Note 2 2 2 3 2 4 2 2 2" xfId="29782"/>
    <cellStyle name="Note 2 2 2 3 2 4 2 2 3" xfId="29783"/>
    <cellStyle name="Note 2 2 2 3 2 4 2 3" xfId="29784"/>
    <cellStyle name="Note 2 2 2 3 2 4 2 3 2" xfId="29785"/>
    <cellStyle name="Note 2 2 2 3 2 4 2 3 3" xfId="29786"/>
    <cellStyle name="Note 2 2 2 3 2 4 2 4" xfId="29787"/>
    <cellStyle name="Note 2 2 2 3 2 4 2 4 2" xfId="29788"/>
    <cellStyle name="Note 2 2 2 3 2 4 2 4 3" xfId="29789"/>
    <cellStyle name="Note 2 2 2 3 2 4 2 5" xfId="29790"/>
    <cellStyle name="Note 2 2 2 3 2 4 2 5 2" xfId="29791"/>
    <cellStyle name="Note 2 2 2 3 2 4 2 5 3" xfId="29792"/>
    <cellStyle name="Note 2 2 2 3 2 4 2 6" xfId="29793"/>
    <cellStyle name="Note 2 2 2 3 2 4 2 6 2" xfId="29794"/>
    <cellStyle name="Note 2 2 2 3 2 4 2 6 3" xfId="29795"/>
    <cellStyle name="Note 2 2 2 3 2 4 2 7" xfId="29796"/>
    <cellStyle name="Note 2 2 2 3 2 4 2 7 2" xfId="29797"/>
    <cellStyle name="Note 2 2 2 3 2 4 2 7 3" xfId="29798"/>
    <cellStyle name="Note 2 2 2 3 2 4 2 8" xfId="29799"/>
    <cellStyle name="Note 2 2 2 3 2 4 2 9" xfId="29800"/>
    <cellStyle name="Note 2 2 2 3 2 4 3" xfId="29801"/>
    <cellStyle name="Note 2 2 2 3 2 4 3 2" xfId="29802"/>
    <cellStyle name="Note 2 2 2 3 2 4 3 2 2" xfId="29803"/>
    <cellStyle name="Note 2 2 2 3 2 4 3 2 3" xfId="29804"/>
    <cellStyle name="Note 2 2 2 3 2 4 3 3" xfId="29805"/>
    <cellStyle name="Note 2 2 2 3 2 4 3 3 2" xfId="29806"/>
    <cellStyle name="Note 2 2 2 3 2 4 3 3 3" xfId="29807"/>
    <cellStyle name="Note 2 2 2 3 2 4 3 4" xfId="29808"/>
    <cellStyle name="Note 2 2 2 3 2 4 3 4 2" xfId="29809"/>
    <cellStyle name="Note 2 2 2 3 2 4 3 4 3" xfId="29810"/>
    <cellStyle name="Note 2 2 2 3 2 4 3 5" xfId="29811"/>
    <cellStyle name="Note 2 2 2 3 2 4 3 5 2" xfId="29812"/>
    <cellStyle name="Note 2 2 2 3 2 4 3 5 3" xfId="29813"/>
    <cellStyle name="Note 2 2 2 3 2 4 3 6" xfId="29814"/>
    <cellStyle name="Note 2 2 2 3 2 4 3 6 2" xfId="29815"/>
    <cellStyle name="Note 2 2 2 3 2 4 3 6 3" xfId="29816"/>
    <cellStyle name="Note 2 2 2 3 2 4 3 7" xfId="29817"/>
    <cellStyle name="Note 2 2 2 3 2 4 3 8" xfId="29818"/>
    <cellStyle name="Note 2 2 2 3 2 4 4" xfId="29819"/>
    <cellStyle name="Note 2 2 2 3 2 4 4 2" xfId="29820"/>
    <cellStyle name="Note 2 2 2 3 2 4 4 2 2" xfId="29821"/>
    <cellStyle name="Note 2 2 2 3 2 4 4 2 3" xfId="29822"/>
    <cellStyle name="Note 2 2 2 3 2 4 4 3" xfId="29823"/>
    <cellStyle name="Note 2 2 2 3 2 4 4 3 2" xfId="29824"/>
    <cellStyle name="Note 2 2 2 3 2 4 4 3 3" xfId="29825"/>
    <cellStyle name="Note 2 2 2 3 2 4 4 4" xfId="29826"/>
    <cellStyle name="Note 2 2 2 3 2 4 4 4 2" xfId="29827"/>
    <cellStyle name="Note 2 2 2 3 2 4 4 4 3" xfId="29828"/>
    <cellStyle name="Note 2 2 2 3 2 4 4 5" xfId="29829"/>
    <cellStyle name="Note 2 2 2 3 2 4 4 5 2" xfId="29830"/>
    <cellStyle name="Note 2 2 2 3 2 4 4 5 3" xfId="29831"/>
    <cellStyle name="Note 2 2 2 3 2 4 4 6" xfId="29832"/>
    <cellStyle name="Note 2 2 2 3 2 4 4 6 2" xfId="29833"/>
    <cellStyle name="Note 2 2 2 3 2 4 4 6 3" xfId="29834"/>
    <cellStyle name="Note 2 2 2 3 2 4 4 7" xfId="29835"/>
    <cellStyle name="Note 2 2 2 3 2 4 4 8" xfId="29836"/>
    <cellStyle name="Note 2 2 2 3 2 4 5" xfId="29837"/>
    <cellStyle name="Note 2 2 2 3 2 4 5 2" xfId="29838"/>
    <cellStyle name="Note 2 2 2 3 2 4 5 3" xfId="29839"/>
    <cellStyle name="Note 2 2 2 3 2 4 6" xfId="29840"/>
    <cellStyle name="Note 2 2 2 3 2 4 6 2" xfId="29841"/>
    <cellStyle name="Note 2 2 2 3 2 4 6 3" xfId="29842"/>
    <cellStyle name="Note 2 2 2 3 2 4 7" xfId="29843"/>
    <cellStyle name="Note 2 2 2 3 2 4 7 2" xfId="29844"/>
    <cellStyle name="Note 2 2 2 3 2 4 7 3" xfId="29845"/>
    <cellStyle name="Note 2 2 2 3 2 4 8" xfId="29846"/>
    <cellStyle name="Note 2 2 2 3 2 4 8 2" xfId="29847"/>
    <cellStyle name="Note 2 2 2 3 2 4 8 3" xfId="29848"/>
    <cellStyle name="Note 2 2 2 3 2 4 9" xfId="29849"/>
    <cellStyle name="Note 2 2 2 3 2 4 9 2" xfId="29850"/>
    <cellStyle name="Note 2 2 2 3 2 4 9 3" xfId="29851"/>
    <cellStyle name="Note 2 2 2 3 2 5" xfId="29852"/>
    <cellStyle name="Note 2 2 2 3 2 5 2" xfId="29853"/>
    <cellStyle name="Note 2 2 2 3 2 5 2 2" xfId="29854"/>
    <cellStyle name="Note 2 2 2 3 2 5 2 3" xfId="29855"/>
    <cellStyle name="Note 2 2 2 3 2 5 3" xfId="29856"/>
    <cellStyle name="Note 2 2 2 3 2 5 3 2" xfId="29857"/>
    <cellStyle name="Note 2 2 2 3 2 5 3 3" xfId="29858"/>
    <cellStyle name="Note 2 2 2 3 2 5 4" xfId="29859"/>
    <cellStyle name="Note 2 2 2 3 2 5 4 2" xfId="29860"/>
    <cellStyle name="Note 2 2 2 3 2 5 4 3" xfId="29861"/>
    <cellStyle name="Note 2 2 2 3 2 5 5" xfId="29862"/>
    <cellStyle name="Note 2 2 2 3 2 5 5 2" xfId="29863"/>
    <cellStyle name="Note 2 2 2 3 2 5 5 3" xfId="29864"/>
    <cellStyle name="Note 2 2 2 3 2 5 6" xfId="29865"/>
    <cellStyle name="Note 2 2 2 3 2 5 6 2" xfId="29866"/>
    <cellStyle name="Note 2 2 2 3 2 5 6 3" xfId="29867"/>
    <cellStyle name="Note 2 2 2 3 2 5 7" xfId="29868"/>
    <cellStyle name="Note 2 2 2 3 2 5 7 2" xfId="29869"/>
    <cellStyle name="Note 2 2 2 3 2 5 7 3" xfId="29870"/>
    <cellStyle name="Note 2 2 2 3 2 5 8" xfId="29871"/>
    <cellStyle name="Note 2 2 2 3 2 5 9" xfId="29872"/>
    <cellStyle name="Note 2 2 2 3 2 6" xfId="29873"/>
    <cellStyle name="Note 2 2 2 3 2 6 2" xfId="29874"/>
    <cellStyle name="Note 2 2 2 3 2 6 2 2" xfId="29875"/>
    <cellStyle name="Note 2 2 2 3 2 6 2 3" xfId="29876"/>
    <cellStyle name="Note 2 2 2 3 2 6 3" xfId="29877"/>
    <cellStyle name="Note 2 2 2 3 2 6 3 2" xfId="29878"/>
    <cellStyle name="Note 2 2 2 3 2 6 3 3" xfId="29879"/>
    <cellStyle name="Note 2 2 2 3 2 6 4" xfId="29880"/>
    <cellStyle name="Note 2 2 2 3 2 6 4 2" xfId="29881"/>
    <cellStyle name="Note 2 2 2 3 2 6 4 3" xfId="29882"/>
    <cellStyle name="Note 2 2 2 3 2 6 5" xfId="29883"/>
    <cellStyle name="Note 2 2 2 3 2 6 5 2" xfId="29884"/>
    <cellStyle name="Note 2 2 2 3 2 6 5 3" xfId="29885"/>
    <cellStyle name="Note 2 2 2 3 2 6 6" xfId="29886"/>
    <cellStyle name="Note 2 2 2 3 2 6 6 2" xfId="29887"/>
    <cellStyle name="Note 2 2 2 3 2 6 6 3" xfId="29888"/>
    <cellStyle name="Note 2 2 2 3 2 6 7" xfId="29889"/>
    <cellStyle name="Note 2 2 2 3 2 6 7 2" xfId="29890"/>
    <cellStyle name="Note 2 2 2 3 2 6 7 3" xfId="29891"/>
    <cellStyle name="Note 2 2 2 3 2 6 8" xfId="29892"/>
    <cellStyle name="Note 2 2 2 3 2 6 9" xfId="29893"/>
    <cellStyle name="Note 2 2 2 3 2 7" xfId="29894"/>
    <cellStyle name="Note 2 2 2 3 2 7 2" xfId="29895"/>
    <cellStyle name="Note 2 2 2 3 2 7 2 2" xfId="29896"/>
    <cellStyle name="Note 2 2 2 3 2 7 2 3" xfId="29897"/>
    <cellStyle name="Note 2 2 2 3 2 7 3" xfId="29898"/>
    <cellStyle name="Note 2 2 2 3 2 7 3 2" xfId="29899"/>
    <cellStyle name="Note 2 2 2 3 2 7 3 3" xfId="29900"/>
    <cellStyle name="Note 2 2 2 3 2 7 4" xfId="29901"/>
    <cellStyle name="Note 2 2 2 3 2 7 4 2" xfId="29902"/>
    <cellStyle name="Note 2 2 2 3 2 7 4 3" xfId="29903"/>
    <cellStyle name="Note 2 2 2 3 2 7 5" xfId="29904"/>
    <cellStyle name="Note 2 2 2 3 2 7 5 2" xfId="29905"/>
    <cellStyle name="Note 2 2 2 3 2 7 5 3" xfId="29906"/>
    <cellStyle name="Note 2 2 2 3 2 7 6" xfId="29907"/>
    <cellStyle name="Note 2 2 2 3 2 7 6 2" xfId="29908"/>
    <cellStyle name="Note 2 2 2 3 2 7 6 3" xfId="29909"/>
    <cellStyle name="Note 2 2 2 3 2 7 7" xfId="29910"/>
    <cellStyle name="Note 2 2 2 3 2 7 7 2" xfId="29911"/>
    <cellStyle name="Note 2 2 2 3 2 7 7 3" xfId="29912"/>
    <cellStyle name="Note 2 2 2 3 2 7 8" xfId="29913"/>
    <cellStyle name="Note 2 2 2 3 2 7 9" xfId="29914"/>
    <cellStyle name="Note 2 2 2 3 2 8" xfId="29915"/>
    <cellStyle name="Note 2 2 2 3 2 8 2" xfId="29916"/>
    <cellStyle name="Note 2 2 2 3 2 8 2 2" xfId="29917"/>
    <cellStyle name="Note 2 2 2 3 2 8 2 3" xfId="29918"/>
    <cellStyle name="Note 2 2 2 3 2 8 3" xfId="29919"/>
    <cellStyle name="Note 2 2 2 3 2 8 3 2" xfId="29920"/>
    <cellStyle name="Note 2 2 2 3 2 8 3 3" xfId="29921"/>
    <cellStyle name="Note 2 2 2 3 2 8 4" xfId="29922"/>
    <cellStyle name="Note 2 2 2 3 2 8 4 2" xfId="29923"/>
    <cellStyle name="Note 2 2 2 3 2 8 4 3" xfId="29924"/>
    <cellStyle name="Note 2 2 2 3 2 8 5" xfId="29925"/>
    <cellStyle name="Note 2 2 2 3 2 8 6" xfId="29926"/>
    <cellStyle name="Note 2 2 2 3 2 9" xfId="29927"/>
    <cellStyle name="Note 2 2 2 3 2 9 2" xfId="29928"/>
    <cellStyle name="Note 2 2 2 3 2 9 3" xfId="29929"/>
    <cellStyle name="Note 2 2 2 3 3" xfId="29930"/>
    <cellStyle name="Note 2 2 2 3 3 2" xfId="29931"/>
    <cellStyle name="Note 2 2 2 3 3 2 2" xfId="29932"/>
    <cellStyle name="Note 2 2 2 3 3 2 3" xfId="29933"/>
    <cellStyle name="Note 2 2 2 3 3 3" xfId="29934"/>
    <cellStyle name="Note 2 2 2 3 3 3 2" xfId="29935"/>
    <cellStyle name="Note 2 2 2 3 3 3 3" xfId="29936"/>
    <cellStyle name="Note 2 2 2 3 3 4" xfId="29937"/>
    <cellStyle name="Note 2 2 2 3 3 4 2" xfId="29938"/>
    <cellStyle name="Note 2 2 2 3 3 4 3" xfId="29939"/>
    <cellStyle name="Note 2 2 2 3 3 5" xfId="29940"/>
    <cellStyle name="Note 2 2 2 3 3 6" xfId="29941"/>
    <cellStyle name="Note 2 2 2 3 4" xfId="29942"/>
    <cellStyle name="Note 2 2 2 3 4 2" xfId="29943"/>
    <cellStyle name="Note 2 2 2 3 4 3" xfId="29944"/>
    <cellStyle name="Note 2 2 2 3 5" xfId="29945"/>
    <cellStyle name="Note 2 2 2 3 6" xfId="29946"/>
    <cellStyle name="Note 2 2 2 4" xfId="29947"/>
    <cellStyle name="Note 2 2 2 4 10" xfId="29948"/>
    <cellStyle name="Note 2 2 2 4 10 2" xfId="29949"/>
    <cellStyle name="Note 2 2 2 4 10 3" xfId="29950"/>
    <cellStyle name="Note 2 2 2 4 11" xfId="29951"/>
    <cellStyle name="Note 2 2 2 4 11 2" xfId="29952"/>
    <cellStyle name="Note 2 2 2 4 11 3" xfId="29953"/>
    <cellStyle name="Note 2 2 2 4 12" xfId="29954"/>
    <cellStyle name="Note 2 2 2 4 12 2" xfId="29955"/>
    <cellStyle name="Note 2 2 2 4 12 3" xfId="29956"/>
    <cellStyle name="Note 2 2 2 4 13" xfId="29957"/>
    <cellStyle name="Note 2 2 2 4 13 2" xfId="29958"/>
    <cellStyle name="Note 2 2 2 4 13 3" xfId="29959"/>
    <cellStyle name="Note 2 2 2 4 14" xfId="29960"/>
    <cellStyle name="Note 2 2 2 4 15" xfId="29961"/>
    <cellStyle name="Note 2 2 2 4 2" xfId="29962"/>
    <cellStyle name="Note 2 2 2 4 2 10" xfId="29963"/>
    <cellStyle name="Note 2 2 2 4 2 10 2" xfId="29964"/>
    <cellStyle name="Note 2 2 2 4 2 10 3" xfId="29965"/>
    <cellStyle name="Note 2 2 2 4 2 11" xfId="29966"/>
    <cellStyle name="Note 2 2 2 4 2 12" xfId="29967"/>
    <cellStyle name="Note 2 2 2 4 2 2" xfId="29968"/>
    <cellStyle name="Note 2 2 2 4 2 2 2" xfId="29969"/>
    <cellStyle name="Note 2 2 2 4 2 2 2 2" xfId="29970"/>
    <cellStyle name="Note 2 2 2 4 2 2 2 3" xfId="29971"/>
    <cellStyle name="Note 2 2 2 4 2 2 3" xfId="29972"/>
    <cellStyle name="Note 2 2 2 4 2 2 3 2" xfId="29973"/>
    <cellStyle name="Note 2 2 2 4 2 2 3 3" xfId="29974"/>
    <cellStyle name="Note 2 2 2 4 2 2 4" xfId="29975"/>
    <cellStyle name="Note 2 2 2 4 2 2 4 2" xfId="29976"/>
    <cellStyle name="Note 2 2 2 4 2 2 4 3" xfId="29977"/>
    <cellStyle name="Note 2 2 2 4 2 2 5" xfId="29978"/>
    <cellStyle name="Note 2 2 2 4 2 2 5 2" xfId="29979"/>
    <cellStyle name="Note 2 2 2 4 2 2 5 3" xfId="29980"/>
    <cellStyle name="Note 2 2 2 4 2 2 6" xfId="29981"/>
    <cellStyle name="Note 2 2 2 4 2 2 6 2" xfId="29982"/>
    <cellStyle name="Note 2 2 2 4 2 2 6 3" xfId="29983"/>
    <cellStyle name="Note 2 2 2 4 2 2 7" xfId="29984"/>
    <cellStyle name="Note 2 2 2 4 2 2 7 2" xfId="29985"/>
    <cellStyle name="Note 2 2 2 4 2 2 7 3" xfId="29986"/>
    <cellStyle name="Note 2 2 2 4 2 2 8" xfId="29987"/>
    <cellStyle name="Note 2 2 2 4 2 2 9" xfId="29988"/>
    <cellStyle name="Note 2 2 2 4 2 3" xfId="29989"/>
    <cellStyle name="Note 2 2 2 4 2 3 2" xfId="29990"/>
    <cellStyle name="Note 2 2 2 4 2 3 2 2" xfId="29991"/>
    <cellStyle name="Note 2 2 2 4 2 3 2 3" xfId="29992"/>
    <cellStyle name="Note 2 2 2 4 2 3 3" xfId="29993"/>
    <cellStyle name="Note 2 2 2 4 2 3 3 2" xfId="29994"/>
    <cellStyle name="Note 2 2 2 4 2 3 3 3" xfId="29995"/>
    <cellStyle name="Note 2 2 2 4 2 3 4" xfId="29996"/>
    <cellStyle name="Note 2 2 2 4 2 3 4 2" xfId="29997"/>
    <cellStyle name="Note 2 2 2 4 2 3 4 3" xfId="29998"/>
    <cellStyle name="Note 2 2 2 4 2 3 5" xfId="29999"/>
    <cellStyle name="Note 2 2 2 4 2 3 5 2" xfId="30000"/>
    <cellStyle name="Note 2 2 2 4 2 3 5 3" xfId="30001"/>
    <cellStyle name="Note 2 2 2 4 2 3 6" xfId="30002"/>
    <cellStyle name="Note 2 2 2 4 2 3 6 2" xfId="30003"/>
    <cellStyle name="Note 2 2 2 4 2 3 6 3" xfId="30004"/>
    <cellStyle name="Note 2 2 2 4 2 3 7" xfId="30005"/>
    <cellStyle name="Note 2 2 2 4 2 3 8" xfId="30006"/>
    <cellStyle name="Note 2 2 2 4 2 4" xfId="30007"/>
    <cellStyle name="Note 2 2 2 4 2 4 2" xfId="30008"/>
    <cellStyle name="Note 2 2 2 4 2 4 2 2" xfId="30009"/>
    <cellStyle name="Note 2 2 2 4 2 4 2 3" xfId="30010"/>
    <cellStyle name="Note 2 2 2 4 2 4 3" xfId="30011"/>
    <cellStyle name="Note 2 2 2 4 2 4 3 2" xfId="30012"/>
    <cellStyle name="Note 2 2 2 4 2 4 3 3" xfId="30013"/>
    <cellStyle name="Note 2 2 2 4 2 4 4" xfId="30014"/>
    <cellStyle name="Note 2 2 2 4 2 4 4 2" xfId="30015"/>
    <cellStyle name="Note 2 2 2 4 2 4 4 3" xfId="30016"/>
    <cellStyle name="Note 2 2 2 4 2 4 5" xfId="30017"/>
    <cellStyle name="Note 2 2 2 4 2 4 5 2" xfId="30018"/>
    <cellStyle name="Note 2 2 2 4 2 4 5 3" xfId="30019"/>
    <cellStyle name="Note 2 2 2 4 2 4 6" xfId="30020"/>
    <cellStyle name="Note 2 2 2 4 2 4 6 2" xfId="30021"/>
    <cellStyle name="Note 2 2 2 4 2 4 6 3" xfId="30022"/>
    <cellStyle name="Note 2 2 2 4 2 4 7" xfId="30023"/>
    <cellStyle name="Note 2 2 2 4 2 4 8" xfId="30024"/>
    <cellStyle name="Note 2 2 2 4 2 5" xfId="30025"/>
    <cellStyle name="Note 2 2 2 4 2 5 2" xfId="30026"/>
    <cellStyle name="Note 2 2 2 4 2 5 3" xfId="30027"/>
    <cellStyle name="Note 2 2 2 4 2 6" xfId="30028"/>
    <cellStyle name="Note 2 2 2 4 2 6 2" xfId="30029"/>
    <cellStyle name="Note 2 2 2 4 2 6 3" xfId="30030"/>
    <cellStyle name="Note 2 2 2 4 2 7" xfId="30031"/>
    <cellStyle name="Note 2 2 2 4 2 7 2" xfId="30032"/>
    <cellStyle name="Note 2 2 2 4 2 7 3" xfId="30033"/>
    <cellStyle name="Note 2 2 2 4 2 8" xfId="30034"/>
    <cellStyle name="Note 2 2 2 4 2 8 2" xfId="30035"/>
    <cellStyle name="Note 2 2 2 4 2 8 3" xfId="30036"/>
    <cellStyle name="Note 2 2 2 4 2 9" xfId="30037"/>
    <cellStyle name="Note 2 2 2 4 2 9 2" xfId="30038"/>
    <cellStyle name="Note 2 2 2 4 2 9 3" xfId="30039"/>
    <cellStyle name="Note 2 2 2 4 3" xfId="30040"/>
    <cellStyle name="Note 2 2 2 4 3 10" xfId="30041"/>
    <cellStyle name="Note 2 2 2 4 3 10 2" xfId="30042"/>
    <cellStyle name="Note 2 2 2 4 3 10 3" xfId="30043"/>
    <cellStyle name="Note 2 2 2 4 3 11" xfId="30044"/>
    <cellStyle name="Note 2 2 2 4 3 12" xfId="30045"/>
    <cellStyle name="Note 2 2 2 4 3 2" xfId="30046"/>
    <cellStyle name="Note 2 2 2 4 3 2 2" xfId="30047"/>
    <cellStyle name="Note 2 2 2 4 3 2 2 2" xfId="30048"/>
    <cellStyle name="Note 2 2 2 4 3 2 2 3" xfId="30049"/>
    <cellStyle name="Note 2 2 2 4 3 2 3" xfId="30050"/>
    <cellStyle name="Note 2 2 2 4 3 2 3 2" xfId="30051"/>
    <cellStyle name="Note 2 2 2 4 3 2 3 3" xfId="30052"/>
    <cellStyle name="Note 2 2 2 4 3 2 4" xfId="30053"/>
    <cellStyle name="Note 2 2 2 4 3 2 4 2" xfId="30054"/>
    <cellStyle name="Note 2 2 2 4 3 2 4 3" xfId="30055"/>
    <cellStyle name="Note 2 2 2 4 3 2 5" xfId="30056"/>
    <cellStyle name="Note 2 2 2 4 3 2 5 2" xfId="30057"/>
    <cellStyle name="Note 2 2 2 4 3 2 5 3" xfId="30058"/>
    <cellStyle name="Note 2 2 2 4 3 2 6" xfId="30059"/>
    <cellStyle name="Note 2 2 2 4 3 2 6 2" xfId="30060"/>
    <cellStyle name="Note 2 2 2 4 3 2 6 3" xfId="30061"/>
    <cellStyle name="Note 2 2 2 4 3 2 7" xfId="30062"/>
    <cellStyle name="Note 2 2 2 4 3 2 7 2" xfId="30063"/>
    <cellStyle name="Note 2 2 2 4 3 2 7 3" xfId="30064"/>
    <cellStyle name="Note 2 2 2 4 3 2 8" xfId="30065"/>
    <cellStyle name="Note 2 2 2 4 3 2 9" xfId="30066"/>
    <cellStyle name="Note 2 2 2 4 3 3" xfId="30067"/>
    <cellStyle name="Note 2 2 2 4 3 3 2" xfId="30068"/>
    <cellStyle name="Note 2 2 2 4 3 3 2 2" xfId="30069"/>
    <cellStyle name="Note 2 2 2 4 3 3 2 3" xfId="30070"/>
    <cellStyle name="Note 2 2 2 4 3 3 3" xfId="30071"/>
    <cellStyle name="Note 2 2 2 4 3 3 3 2" xfId="30072"/>
    <cellStyle name="Note 2 2 2 4 3 3 3 3" xfId="30073"/>
    <cellStyle name="Note 2 2 2 4 3 3 4" xfId="30074"/>
    <cellStyle name="Note 2 2 2 4 3 3 4 2" xfId="30075"/>
    <cellStyle name="Note 2 2 2 4 3 3 4 3" xfId="30076"/>
    <cellStyle name="Note 2 2 2 4 3 3 5" xfId="30077"/>
    <cellStyle name="Note 2 2 2 4 3 3 5 2" xfId="30078"/>
    <cellStyle name="Note 2 2 2 4 3 3 5 3" xfId="30079"/>
    <cellStyle name="Note 2 2 2 4 3 3 6" xfId="30080"/>
    <cellStyle name="Note 2 2 2 4 3 3 6 2" xfId="30081"/>
    <cellStyle name="Note 2 2 2 4 3 3 6 3" xfId="30082"/>
    <cellStyle name="Note 2 2 2 4 3 3 7" xfId="30083"/>
    <cellStyle name="Note 2 2 2 4 3 3 8" xfId="30084"/>
    <cellStyle name="Note 2 2 2 4 3 4" xfId="30085"/>
    <cellStyle name="Note 2 2 2 4 3 4 2" xfId="30086"/>
    <cellStyle name="Note 2 2 2 4 3 4 2 2" xfId="30087"/>
    <cellStyle name="Note 2 2 2 4 3 4 2 3" xfId="30088"/>
    <cellStyle name="Note 2 2 2 4 3 4 3" xfId="30089"/>
    <cellStyle name="Note 2 2 2 4 3 4 3 2" xfId="30090"/>
    <cellStyle name="Note 2 2 2 4 3 4 3 3" xfId="30091"/>
    <cellStyle name="Note 2 2 2 4 3 4 4" xfId="30092"/>
    <cellStyle name="Note 2 2 2 4 3 4 4 2" xfId="30093"/>
    <cellStyle name="Note 2 2 2 4 3 4 4 3" xfId="30094"/>
    <cellStyle name="Note 2 2 2 4 3 4 5" xfId="30095"/>
    <cellStyle name="Note 2 2 2 4 3 4 5 2" xfId="30096"/>
    <cellStyle name="Note 2 2 2 4 3 4 5 3" xfId="30097"/>
    <cellStyle name="Note 2 2 2 4 3 4 6" xfId="30098"/>
    <cellStyle name="Note 2 2 2 4 3 4 6 2" xfId="30099"/>
    <cellStyle name="Note 2 2 2 4 3 4 6 3" xfId="30100"/>
    <cellStyle name="Note 2 2 2 4 3 4 7" xfId="30101"/>
    <cellStyle name="Note 2 2 2 4 3 4 8" xfId="30102"/>
    <cellStyle name="Note 2 2 2 4 3 5" xfId="30103"/>
    <cellStyle name="Note 2 2 2 4 3 5 2" xfId="30104"/>
    <cellStyle name="Note 2 2 2 4 3 5 3" xfId="30105"/>
    <cellStyle name="Note 2 2 2 4 3 6" xfId="30106"/>
    <cellStyle name="Note 2 2 2 4 3 6 2" xfId="30107"/>
    <cellStyle name="Note 2 2 2 4 3 6 3" xfId="30108"/>
    <cellStyle name="Note 2 2 2 4 3 7" xfId="30109"/>
    <cellStyle name="Note 2 2 2 4 3 7 2" xfId="30110"/>
    <cellStyle name="Note 2 2 2 4 3 7 3" xfId="30111"/>
    <cellStyle name="Note 2 2 2 4 3 8" xfId="30112"/>
    <cellStyle name="Note 2 2 2 4 3 8 2" xfId="30113"/>
    <cellStyle name="Note 2 2 2 4 3 8 3" xfId="30114"/>
    <cellStyle name="Note 2 2 2 4 3 9" xfId="30115"/>
    <cellStyle name="Note 2 2 2 4 3 9 2" xfId="30116"/>
    <cellStyle name="Note 2 2 2 4 3 9 3" xfId="30117"/>
    <cellStyle name="Note 2 2 2 4 4" xfId="30118"/>
    <cellStyle name="Note 2 2 2 4 4 10" xfId="30119"/>
    <cellStyle name="Note 2 2 2 4 4 10 2" xfId="30120"/>
    <cellStyle name="Note 2 2 2 4 4 10 3" xfId="30121"/>
    <cellStyle name="Note 2 2 2 4 4 11" xfId="30122"/>
    <cellStyle name="Note 2 2 2 4 4 12" xfId="30123"/>
    <cellStyle name="Note 2 2 2 4 4 2" xfId="30124"/>
    <cellStyle name="Note 2 2 2 4 4 2 2" xfId="30125"/>
    <cellStyle name="Note 2 2 2 4 4 2 2 2" xfId="30126"/>
    <cellStyle name="Note 2 2 2 4 4 2 2 3" xfId="30127"/>
    <cellStyle name="Note 2 2 2 4 4 2 3" xfId="30128"/>
    <cellStyle name="Note 2 2 2 4 4 2 3 2" xfId="30129"/>
    <cellStyle name="Note 2 2 2 4 4 2 3 3" xfId="30130"/>
    <cellStyle name="Note 2 2 2 4 4 2 4" xfId="30131"/>
    <cellStyle name="Note 2 2 2 4 4 2 4 2" xfId="30132"/>
    <cellStyle name="Note 2 2 2 4 4 2 4 3" xfId="30133"/>
    <cellStyle name="Note 2 2 2 4 4 2 5" xfId="30134"/>
    <cellStyle name="Note 2 2 2 4 4 2 5 2" xfId="30135"/>
    <cellStyle name="Note 2 2 2 4 4 2 5 3" xfId="30136"/>
    <cellStyle name="Note 2 2 2 4 4 2 6" xfId="30137"/>
    <cellStyle name="Note 2 2 2 4 4 2 6 2" xfId="30138"/>
    <cellStyle name="Note 2 2 2 4 4 2 6 3" xfId="30139"/>
    <cellStyle name="Note 2 2 2 4 4 2 7" xfId="30140"/>
    <cellStyle name="Note 2 2 2 4 4 2 7 2" xfId="30141"/>
    <cellStyle name="Note 2 2 2 4 4 2 7 3" xfId="30142"/>
    <cellStyle name="Note 2 2 2 4 4 2 8" xfId="30143"/>
    <cellStyle name="Note 2 2 2 4 4 2 9" xfId="30144"/>
    <cellStyle name="Note 2 2 2 4 4 3" xfId="30145"/>
    <cellStyle name="Note 2 2 2 4 4 3 2" xfId="30146"/>
    <cellStyle name="Note 2 2 2 4 4 3 2 2" xfId="30147"/>
    <cellStyle name="Note 2 2 2 4 4 3 2 3" xfId="30148"/>
    <cellStyle name="Note 2 2 2 4 4 3 3" xfId="30149"/>
    <cellStyle name="Note 2 2 2 4 4 3 3 2" xfId="30150"/>
    <cellStyle name="Note 2 2 2 4 4 3 3 3" xfId="30151"/>
    <cellStyle name="Note 2 2 2 4 4 3 4" xfId="30152"/>
    <cellStyle name="Note 2 2 2 4 4 3 4 2" xfId="30153"/>
    <cellStyle name="Note 2 2 2 4 4 3 4 3" xfId="30154"/>
    <cellStyle name="Note 2 2 2 4 4 3 5" xfId="30155"/>
    <cellStyle name="Note 2 2 2 4 4 3 5 2" xfId="30156"/>
    <cellStyle name="Note 2 2 2 4 4 3 5 3" xfId="30157"/>
    <cellStyle name="Note 2 2 2 4 4 3 6" xfId="30158"/>
    <cellStyle name="Note 2 2 2 4 4 3 6 2" xfId="30159"/>
    <cellStyle name="Note 2 2 2 4 4 3 6 3" xfId="30160"/>
    <cellStyle name="Note 2 2 2 4 4 3 7" xfId="30161"/>
    <cellStyle name="Note 2 2 2 4 4 3 8" xfId="30162"/>
    <cellStyle name="Note 2 2 2 4 4 4" xfId="30163"/>
    <cellStyle name="Note 2 2 2 4 4 4 2" xfId="30164"/>
    <cellStyle name="Note 2 2 2 4 4 4 2 2" xfId="30165"/>
    <cellStyle name="Note 2 2 2 4 4 4 2 3" xfId="30166"/>
    <cellStyle name="Note 2 2 2 4 4 4 3" xfId="30167"/>
    <cellStyle name="Note 2 2 2 4 4 4 3 2" xfId="30168"/>
    <cellStyle name="Note 2 2 2 4 4 4 3 3" xfId="30169"/>
    <cellStyle name="Note 2 2 2 4 4 4 4" xfId="30170"/>
    <cellStyle name="Note 2 2 2 4 4 4 4 2" xfId="30171"/>
    <cellStyle name="Note 2 2 2 4 4 4 4 3" xfId="30172"/>
    <cellStyle name="Note 2 2 2 4 4 4 5" xfId="30173"/>
    <cellStyle name="Note 2 2 2 4 4 4 5 2" xfId="30174"/>
    <cellStyle name="Note 2 2 2 4 4 4 5 3" xfId="30175"/>
    <cellStyle name="Note 2 2 2 4 4 4 6" xfId="30176"/>
    <cellStyle name="Note 2 2 2 4 4 4 6 2" xfId="30177"/>
    <cellStyle name="Note 2 2 2 4 4 4 6 3" xfId="30178"/>
    <cellStyle name="Note 2 2 2 4 4 4 7" xfId="30179"/>
    <cellStyle name="Note 2 2 2 4 4 4 8" xfId="30180"/>
    <cellStyle name="Note 2 2 2 4 4 5" xfId="30181"/>
    <cellStyle name="Note 2 2 2 4 4 5 2" xfId="30182"/>
    <cellStyle name="Note 2 2 2 4 4 5 3" xfId="30183"/>
    <cellStyle name="Note 2 2 2 4 4 6" xfId="30184"/>
    <cellStyle name="Note 2 2 2 4 4 6 2" xfId="30185"/>
    <cellStyle name="Note 2 2 2 4 4 6 3" xfId="30186"/>
    <cellStyle name="Note 2 2 2 4 4 7" xfId="30187"/>
    <cellStyle name="Note 2 2 2 4 4 7 2" xfId="30188"/>
    <cellStyle name="Note 2 2 2 4 4 7 3" xfId="30189"/>
    <cellStyle name="Note 2 2 2 4 4 8" xfId="30190"/>
    <cellStyle name="Note 2 2 2 4 4 8 2" xfId="30191"/>
    <cellStyle name="Note 2 2 2 4 4 8 3" xfId="30192"/>
    <cellStyle name="Note 2 2 2 4 4 9" xfId="30193"/>
    <cellStyle name="Note 2 2 2 4 4 9 2" xfId="30194"/>
    <cellStyle name="Note 2 2 2 4 4 9 3" xfId="30195"/>
    <cellStyle name="Note 2 2 2 4 5" xfId="30196"/>
    <cellStyle name="Note 2 2 2 4 5 2" xfId="30197"/>
    <cellStyle name="Note 2 2 2 4 5 2 2" xfId="30198"/>
    <cellStyle name="Note 2 2 2 4 5 2 3" xfId="30199"/>
    <cellStyle name="Note 2 2 2 4 5 3" xfId="30200"/>
    <cellStyle name="Note 2 2 2 4 5 3 2" xfId="30201"/>
    <cellStyle name="Note 2 2 2 4 5 3 3" xfId="30202"/>
    <cellStyle name="Note 2 2 2 4 5 4" xfId="30203"/>
    <cellStyle name="Note 2 2 2 4 5 4 2" xfId="30204"/>
    <cellStyle name="Note 2 2 2 4 5 4 3" xfId="30205"/>
    <cellStyle name="Note 2 2 2 4 5 5" xfId="30206"/>
    <cellStyle name="Note 2 2 2 4 5 5 2" xfId="30207"/>
    <cellStyle name="Note 2 2 2 4 5 5 3" xfId="30208"/>
    <cellStyle name="Note 2 2 2 4 5 6" xfId="30209"/>
    <cellStyle name="Note 2 2 2 4 5 6 2" xfId="30210"/>
    <cellStyle name="Note 2 2 2 4 5 6 3" xfId="30211"/>
    <cellStyle name="Note 2 2 2 4 5 7" xfId="30212"/>
    <cellStyle name="Note 2 2 2 4 5 7 2" xfId="30213"/>
    <cellStyle name="Note 2 2 2 4 5 7 3" xfId="30214"/>
    <cellStyle name="Note 2 2 2 4 5 8" xfId="30215"/>
    <cellStyle name="Note 2 2 2 4 5 9" xfId="30216"/>
    <cellStyle name="Note 2 2 2 4 6" xfId="30217"/>
    <cellStyle name="Note 2 2 2 4 6 2" xfId="30218"/>
    <cellStyle name="Note 2 2 2 4 6 2 2" xfId="30219"/>
    <cellStyle name="Note 2 2 2 4 6 2 3" xfId="30220"/>
    <cellStyle name="Note 2 2 2 4 6 3" xfId="30221"/>
    <cellStyle name="Note 2 2 2 4 6 3 2" xfId="30222"/>
    <cellStyle name="Note 2 2 2 4 6 3 3" xfId="30223"/>
    <cellStyle name="Note 2 2 2 4 6 4" xfId="30224"/>
    <cellStyle name="Note 2 2 2 4 6 4 2" xfId="30225"/>
    <cellStyle name="Note 2 2 2 4 6 4 3" xfId="30226"/>
    <cellStyle name="Note 2 2 2 4 6 5" xfId="30227"/>
    <cellStyle name="Note 2 2 2 4 6 5 2" xfId="30228"/>
    <cellStyle name="Note 2 2 2 4 6 5 3" xfId="30229"/>
    <cellStyle name="Note 2 2 2 4 6 6" xfId="30230"/>
    <cellStyle name="Note 2 2 2 4 6 6 2" xfId="30231"/>
    <cellStyle name="Note 2 2 2 4 6 6 3" xfId="30232"/>
    <cellStyle name="Note 2 2 2 4 6 7" xfId="30233"/>
    <cellStyle name="Note 2 2 2 4 6 7 2" xfId="30234"/>
    <cellStyle name="Note 2 2 2 4 6 7 3" xfId="30235"/>
    <cellStyle name="Note 2 2 2 4 6 8" xfId="30236"/>
    <cellStyle name="Note 2 2 2 4 6 9" xfId="30237"/>
    <cellStyle name="Note 2 2 2 4 7" xfId="30238"/>
    <cellStyle name="Note 2 2 2 4 7 2" xfId="30239"/>
    <cellStyle name="Note 2 2 2 4 7 2 2" xfId="30240"/>
    <cellStyle name="Note 2 2 2 4 7 2 3" xfId="30241"/>
    <cellStyle name="Note 2 2 2 4 7 3" xfId="30242"/>
    <cellStyle name="Note 2 2 2 4 7 3 2" xfId="30243"/>
    <cellStyle name="Note 2 2 2 4 7 3 3" xfId="30244"/>
    <cellStyle name="Note 2 2 2 4 7 4" xfId="30245"/>
    <cellStyle name="Note 2 2 2 4 7 4 2" xfId="30246"/>
    <cellStyle name="Note 2 2 2 4 7 4 3" xfId="30247"/>
    <cellStyle name="Note 2 2 2 4 7 5" xfId="30248"/>
    <cellStyle name="Note 2 2 2 4 7 5 2" xfId="30249"/>
    <cellStyle name="Note 2 2 2 4 7 5 3" xfId="30250"/>
    <cellStyle name="Note 2 2 2 4 7 6" xfId="30251"/>
    <cellStyle name="Note 2 2 2 4 7 6 2" xfId="30252"/>
    <cellStyle name="Note 2 2 2 4 7 6 3" xfId="30253"/>
    <cellStyle name="Note 2 2 2 4 7 7" xfId="30254"/>
    <cellStyle name="Note 2 2 2 4 7 7 2" xfId="30255"/>
    <cellStyle name="Note 2 2 2 4 7 7 3" xfId="30256"/>
    <cellStyle name="Note 2 2 2 4 7 8" xfId="30257"/>
    <cellStyle name="Note 2 2 2 4 7 9" xfId="30258"/>
    <cellStyle name="Note 2 2 2 4 8" xfId="30259"/>
    <cellStyle name="Note 2 2 2 4 8 2" xfId="30260"/>
    <cellStyle name="Note 2 2 2 4 8 2 2" xfId="30261"/>
    <cellStyle name="Note 2 2 2 4 8 2 3" xfId="30262"/>
    <cellStyle name="Note 2 2 2 4 8 3" xfId="30263"/>
    <cellStyle name="Note 2 2 2 4 8 3 2" xfId="30264"/>
    <cellStyle name="Note 2 2 2 4 8 3 3" xfId="30265"/>
    <cellStyle name="Note 2 2 2 4 8 4" xfId="30266"/>
    <cellStyle name="Note 2 2 2 4 8 4 2" xfId="30267"/>
    <cellStyle name="Note 2 2 2 4 8 4 3" xfId="30268"/>
    <cellStyle name="Note 2 2 2 4 8 5" xfId="30269"/>
    <cellStyle name="Note 2 2 2 4 8 6" xfId="30270"/>
    <cellStyle name="Note 2 2 2 4 9" xfId="30271"/>
    <cellStyle name="Note 2 2 2 4 9 2" xfId="30272"/>
    <cellStyle name="Note 2 2 2 4 9 3" xfId="30273"/>
    <cellStyle name="Note 2 2 2 5" xfId="30274"/>
    <cellStyle name="Note 2 2 2 5 2" xfId="30275"/>
    <cellStyle name="Note 2 2 2 5 2 2" xfId="30276"/>
    <cellStyle name="Note 2 2 2 5 2 3" xfId="30277"/>
    <cellStyle name="Note 2 2 2 5 3" xfId="30278"/>
    <cellStyle name="Note 2 2 2 5 3 2" xfId="30279"/>
    <cellStyle name="Note 2 2 2 5 3 3" xfId="30280"/>
    <cellStyle name="Note 2 2 2 5 4" xfId="30281"/>
    <cellStyle name="Note 2 2 2 5 4 2" xfId="30282"/>
    <cellStyle name="Note 2 2 2 5 4 3" xfId="30283"/>
    <cellStyle name="Note 2 2 2 5 5" xfId="30284"/>
    <cellStyle name="Note 2 2 2 5 6" xfId="30285"/>
    <cellStyle name="Note 2 2 2 6" xfId="30286"/>
    <cellStyle name="Note 2 2 2 6 2" xfId="30287"/>
    <cellStyle name="Note 2 2 2 6 3" xfId="30288"/>
    <cellStyle name="Note 2 2 2 7" xfId="30289"/>
    <cellStyle name="Note 2 2 2 8" xfId="30290"/>
    <cellStyle name="Note 2 2 3" xfId="30291"/>
    <cellStyle name="Note 2 2 3 2" xfId="30292"/>
    <cellStyle name="Note 2 2 3 2 10" xfId="30293"/>
    <cellStyle name="Note 2 2 3 2 10 2" xfId="30294"/>
    <cellStyle name="Note 2 2 3 2 10 3" xfId="30295"/>
    <cellStyle name="Note 2 2 3 2 11" xfId="30296"/>
    <cellStyle name="Note 2 2 3 2 11 2" xfId="30297"/>
    <cellStyle name="Note 2 2 3 2 11 3" xfId="30298"/>
    <cellStyle name="Note 2 2 3 2 12" xfId="30299"/>
    <cellStyle name="Note 2 2 3 2 12 2" xfId="30300"/>
    <cellStyle name="Note 2 2 3 2 12 3" xfId="30301"/>
    <cellStyle name="Note 2 2 3 2 13" xfId="30302"/>
    <cellStyle name="Note 2 2 3 2 13 2" xfId="30303"/>
    <cellStyle name="Note 2 2 3 2 13 3" xfId="30304"/>
    <cellStyle name="Note 2 2 3 2 14" xfId="30305"/>
    <cellStyle name="Note 2 2 3 2 15" xfId="30306"/>
    <cellStyle name="Note 2 2 3 2 2" xfId="30307"/>
    <cellStyle name="Note 2 2 3 2 2 10" xfId="30308"/>
    <cellStyle name="Note 2 2 3 2 2 10 2" xfId="30309"/>
    <cellStyle name="Note 2 2 3 2 2 10 3" xfId="30310"/>
    <cellStyle name="Note 2 2 3 2 2 11" xfId="30311"/>
    <cellStyle name="Note 2 2 3 2 2 12" xfId="30312"/>
    <cellStyle name="Note 2 2 3 2 2 2" xfId="30313"/>
    <cellStyle name="Note 2 2 3 2 2 2 2" xfId="30314"/>
    <cellStyle name="Note 2 2 3 2 2 2 2 2" xfId="30315"/>
    <cellStyle name="Note 2 2 3 2 2 2 2 3" xfId="30316"/>
    <cellStyle name="Note 2 2 3 2 2 2 3" xfId="30317"/>
    <cellStyle name="Note 2 2 3 2 2 2 3 2" xfId="30318"/>
    <cellStyle name="Note 2 2 3 2 2 2 3 3" xfId="30319"/>
    <cellStyle name="Note 2 2 3 2 2 2 4" xfId="30320"/>
    <cellStyle name="Note 2 2 3 2 2 2 4 2" xfId="30321"/>
    <cellStyle name="Note 2 2 3 2 2 2 4 3" xfId="30322"/>
    <cellStyle name="Note 2 2 3 2 2 2 5" xfId="30323"/>
    <cellStyle name="Note 2 2 3 2 2 2 5 2" xfId="30324"/>
    <cellStyle name="Note 2 2 3 2 2 2 5 3" xfId="30325"/>
    <cellStyle name="Note 2 2 3 2 2 2 6" xfId="30326"/>
    <cellStyle name="Note 2 2 3 2 2 2 6 2" xfId="30327"/>
    <cellStyle name="Note 2 2 3 2 2 2 6 3" xfId="30328"/>
    <cellStyle name="Note 2 2 3 2 2 2 7" xfId="30329"/>
    <cellStyle name="Note 2 2 3 2 2 2 7 2" xfId="30330"/>
    <cellStyle name="Note 2 2 3 2 2 2 7 3" xfId="30331"/>
    <cellStyle name="Note 2 2 3 2 2 2 8" xfId="30332"/>
    <cellStyle name="Note 2 2 3 2 2 2 9" xfId="30333"/>
    <cellStyle name="Note 2 2 3 2 2 3" xfId="30334"/>
    <cellStyle name="Note 2 2 3 2 2 3 2" xfId="30335"/>
    <cellStyle name="Note 2 2 3 2 2 3 2 2" xfId="30336"/>
    <cellStyle name="Note 2 2 3 2 2 3 2 3" xfId="30337"/>
    <cellStyle name="Note 2 2 3 2 2 3 3" xfId="30338"/>
    <cellStyle name="Note 2 2 3 2 2 3 3 2" xfId="30339"/>
    <cellStyle name="Note 2 2 3 2 2 3 3 3" xfId="30340"/>
    <cellStyle name="Note 2 2 3 2 2 3 4" xfId="30341"/>
    <cellStyle name="Note 2 2 3 2 2 3 4 2" xfId="30342"/>
    <cellStyle name="Note 2 2 3 2 2 3 4 3" xfId="30343"/>
    <cellStyle name="Note 2 2 3 2 2 3 5" xfId="30344"/>
    <cellStyle name="Note 2 2 3 2 2 3 5 2" xfId="30345"/>
    <cellStyle name="Note 2 2 3 2 2 3 5 3" xfId="30346"/>
    <cellStyle name="Note 2 2 3 2 2 3 6" xfId="30347"/>
    <cellStyle name="Note 2 2 3 2 2 3 6 2" xfId="30348"/>
    <cellStyle name="Note 2 2 3 2 2 3 6 3" xfId="30349"/>
    <cellStyle name="Note 2 2 3 2 2 3 7" xfId="30350"/>
    <cellStyle name="Note 2 2 3 2 2 3 8" xfId="30351"/>
    <cellStyle name="Note 2 2 3 2 2 4" xfId="30352"/>
    <cellStyle name="Note 2 2 3 2 2 4 2" xfId="30353"/>
    <cellStyle name="Note 2 2 3 2 2 4 2 2" xfId="30354"/>
    <cellStyle name="Note 2 2 3 2 2 4 2 3" xfId="30355"/>
    <cellStyle name="Note 2 2 3 2 2 4 3" xfId="30356"/>
    <cellStyle name="Note 2 2 3 2 2 4 3 2" xfId="30357"/>
    <cellStyle name="Note 2 2 3 2 2 4 3 3" xfId="30358"/>
    <cellStyle name="Note 2 2 3 2 2 4 4" xfId="30359"/>
    <cellStyle name="Note 2 2 3 2 2 4 4 2" xfId="30360"/>
    <cellStyle name="Note 2 2 3 2 2 4 4 3" xfId="30361"/>
    <cellStyle name="Note 2 2 3 2 2 4 5" xfId="30362"/>
    <cellStyle name="Note 2 2 3 2 2 4 5 2" xfId="30363"/>
    <cellStyle name="Note 2 2 3 2 2 4 5 3" xfId="30364"/>
    <cellStyle name="Note 2 2 3 2 2 4 6" xfId="30365"/>
    <cellStyle name="Note 2 2 3 2 2 4 6 2" xfId="30366"/>
    <cellStyle name="Note 2 2 3 2 2 4 6 3" xfId="30367"/>
    <cellStyle name="Note 2 2 3 2 2 4 7" xfId="30368"/>
    <cellStyle name="Note 2 2 3 2 2 4 8" xfId="30369"/>
    <cellStyle name="Note 2 2 3 2 2 5" xfId="30370"/>
    <cellStyle name="Note 2 2 3 2 2 5 2" xfId="30371"/>
    <cellStyle name="Note 2 2 3 2 2 5 3" xfId="30372"/>
    <cellStyle name="Note 2 2 3 2 2 6" xfId="30373"/>
    <cellStyle name="Note 2 2 3 2 2 6 2" xfId="30374"/>
    <cellStyle name="Note 2 2 3 2 2 6 3" xfId="30375"/>
    <cellStyle name="Note 2 2 3 2 2 7" xfId="30376"/>
    <cellStyle name="Note 2 2 3 2 2 7 2" xfId="30377"/>
    <cellStyle name="Note 2 2 3 2 2 7 3" xfId="30378"/>
    <cellStyle name="Note 2 2 3 2 2 8" xfId="30379"/>
    <cellStyle name="Note 2 2 3 2 2 8 2" xfId="30380"/>
    <cellStyle name="Note 2 2 3 2 2 8 3" xfId="30381"/>
    <cellStyle name="Note 2 2 3 2 2 9" xfId="30382"/>
    <cellStyle name="Note 2 2 3 2 2 9 2" xfId="30383"/>
    <cellStyle name="Note 2 2 3 2 2 9 3" xfId="30384"/>
    <cellStyle name="Note 2 2 3 2 3" xfId="30385"/>
    <cellStyle name="Note 2 2 3 2 3 10" xfId="30386"/>
    <cellStyle name="Note 2 2 3 2 3 10 2" xfId="30387"/>
    <cellStyle name="Note 2 2 3 2 3 10 3" xfId="30388"/>
    <cellStyle name="Note 2 2 3 2 3 11" xfId="30389"/>
    <cellStyle name="Note 2 2 3 2 3 12" xfId="30390"/>
    <cellStyle name="Note 2 2 3 2 3 2" xfId="30391"/>
    <cellStyle name="Note 2 2 3 2 3 2 2" xfId="30392"/>
    <cellStyle name="Note 2 2 3 2 3 2 2 2" xfId="30393"/>
    <cellStyle name="Note 2 2 3 2 3 2 2 3" xfId="30394"/>
    <cellStyle name="Note 2 2 3 2 3 2 3" xfId="30395"/>
    <cellStyle name="Note 2 2 3 2 3 2 3 2" xfId="30396"/>
    <cellStyle name="Note 2 2 3 2 3 2 3 3" xfId="30397"/>
    <cellStyle name="Note 2 2 3 2 3 2 4" xfId="30398"/>
    <cellStyle name="Note 2 2 3 2 3 2 4 2" xfId="30399"/>
    <cellStyle name="Note 2 2 3 2 3 2 4 3" xfId="30400"/>
    <cellStyle name="Note 2 2 3 2 3 2 5" xfId="30401"/>
    <cellStyle name="Note 2 2 3 2 3 2 5 2" xfId="30402"/>
    <cellStyle name="Note 2 2 3 2 3 2 5 3" xfId="30403"/>
    <cellStyle name="Note 2 2 3 2 3 2 6" xfId="30404"/>
    <cellStyle name="Note 2 2 3 2 3 2 6 2" xfId="30405"/>
    <cellStyle name="Note 2 2 3 2 3 2 6 3" xfId="30406"/>
    <cellStyle name="Note 2 2 3 2 3 2 7" xfId="30407"/>
    <cellStyle name="Note 2 2 3 2 3 2 7 2" xfId="30408"/>
    <cellStyle name="Note 2 2 3 2 3 2 7 3" xfId="30409"/>
    <cellStyle name="Note 2 2 3 2 3 2 8" xfId="30410"/>
    <cellStyle name="Note 2 2 3 2 3 2 9" xfId="30411"/>
    <cellStyle name="Note 2 2 3 2 3 3" xfId="30412"/>
    <cellStyle name="Note 2 2 3 2 3 3 2" xfId="30413"/>
    <cellStyle name="Note 2 2 3 2 3 3 2 2" xfId="30414"/>
    <cellStyle name="Note 2 2 3 2 3 3 2 3" xfId="30415"/>
    <cellStyle name="Note 2 2 3 2 3 3 3" xfId="30416"/>
    <cellStyle name="Note 2 2 3 2 3 3 3 2" xfId="30417"/>
    <cellStyle name="Note 2 2 3 2 3 3 3 3" xfId="30418"/>
    <cellStyle name="Note 2 2 3 2 3 3 4" xfId="30419"/>
    <cellStyle name="Note 2 2 3 2 3 3 4 2" xfId="30420"/>
    <cellStyle name="Note 2 2 3 2 3 3 4 3" xfId="30421"/>
    <cellStyle name="Note 2 2 3 2 3 3 5" xfId="30422"/>
    <cellStyle name="Note 2 2 3 2 3 3 5 2" xfId="30423"/>
    <cellStyle name="Note 2 2 3 2 3 3 5 3" xfId="30424"/>
    <cellStyle name="Note 2 2 3 2 3 3 6" xfId="30425"/>
    <cellStyle name="Note 2 2 3 2 3 3 6 2" xfId="30426"/>
    <cellStyle name="Note 2 2 3 2 3 3 6 3" xfId="30427"/>
    <cellStyle name="Note 2 2 3 2 3 3 7" xfId="30428"/>
    <cellStyle name="Note 2 2 3 2 3 3 8" xfId="30429"/>
    <cellStyle name="Note 2 2 3 2 3 4" xfId="30430"/>
    <cellStyle name="Note 2 2 3 2 3 4 2" xfId="30431"/>
    <cellStyle name="Note 2 2 3 2 3 4 2 2" xfId="30432"/>
    <cellStyle name="Note 2 2 3 2 3 4 2 3" xfId="30433"/>
    <cellStyle name="Note 2 2 3 2 3 4 3" xfId="30434"/>
    <cellStyle name="Note 2 2 3 2 3 4 3 2" xfId="30435"/>
    <cellStyle name="Note 2 2 3 2 3 4 3 3" xfId="30436"/>
    <cellStyle name="Note 2 2 3 2 3 4 4" xfId="30437"/>
    <cellStyle name="Note 2 2 3 2 3 4 4 2" xfId="30438"/>
    <cellStyle name="Note 2 2 3 2 3 4 4 3" xfId="30439"/>
    <cellStyle name="Note 2 2 3 2 3 4 5" xfId="30440"/>
    <cellStyle name="Note 2 2 3 2 3 4 5 2" xfId="30441"/>
    <cellStyle name="Note 2 2 3 2 3 4 5 3" xfId="30442"/>
    <cellStyle name="Note 2 2 3 2 3 4 6" xfId="30443"/>
    <cellStyle name="Note 2 2 3 2 3 4 6 2" xfId="30444"/>
    <cellStyle name="Note 2 2 3 2 3 4 6 3" xfId="30445"/>
    <cellStyle name="Note 2 2 3 2 3 4 7" xfId="30446"/>
    <cellStyle name="Note 2 2 3 2 3 4 8" xfId="30447"/>
    <cellStyle name="Note 2 2 3 2 3 5" xfId="30448"/>
    <cellStyle name="Note 2 2 3 2 3 5 2" xfId="30449"/>
    <cellStyle name="Note 2 2 3 2 3 5 3" xfId="30450"/>
    <cellStyle name="Note 2 2 3 2 3 6" xfId="30451"/>
    <cellStyle name="Note 2 2 3 2 3 6 2" xfId="30452"/>
    <cellStyle name="Note 2 2 3 2 3 6 3" xfId="30453"/>
    <cellStyle name="Note 2 2 3 2 3 7" xfId="30454"/>
    <cellStyle name="Note 2 2 3 2 3 7 2" xfId="30455"/>
    <cellStyle name="Note 2 2 3 2 3 7 3" xfId="30456"/>
    <cellStyle name="Note 2 2 3 2 3 8" xfId="30457"/>
    <cellStyle name="Note 2 2 3 2 3 8 2" xfId="30458"/>
    <cellStyle name="Note 2 2 3 2 3 8 3" xfId="30459"/>
    <cellStyle name="Note 2 2 3 2 3 9" xfId="30460"/>
    <cellStyle name="Note 2 2 3 2 3 9 2" xfId="30461"/>
    <cellStyle name="Note 2 2 3 2 3 9 3" xfId="30462"/>
    <cellStyle name="Note 2 2 3 2 4" xfId="30463"/>
    <cellStyle name="Note 2 2 3 2 4 10" xfId="30464"/>
    <cellStyle name="Note 2 2 3 2 4 10 2" xfId="30465"/>
    <cellStyle name="Note 2 2 3 2 4 10 3" xfId="30466"/>
    <cellStyle name="Note 2 2 3 2 4 11" xfId="30467"/>
    <cellStyle name="Note 2 2 3 2 4 12" xfId="30468"/>
    <cellStyle name="Note 2 2 3 2 4 2" xfId="30469"/>
    <cellStyle name="Note 2 2 3 2 4 2 2" xfId="30470"/>
    <cellStyle name="Note 2 2 3 2 4 2 2 2" xfId="30471"/>
    <cellStyle name="Note 2 2 3 2 4 2 2 3" xfId="30472"/>
    <cellStyle name="Note 2 2 3 2 4 2 3" xfId="30473"/>
    <cellStyle name="Note 2 2 3 2 4 2 3 2" xfId="30474"/>
    <cellStyle name="Note 2 2 3 2 4 2 3 3" xfId="30475"/>
    <cellStyle name="Note 2 2 3 2 4 2 4" xfId="30476"/>
    <cellStyle name="Note 2 2 3 2 4 2 4 2" xfId="30477"/>
    <cellStyle name="Note 2 2 3 2 4 2 4 3" xfId="30478"/>
    <cellStyle name="Note 2 2 3 2 4 2 5" xfId="30479"/>
    <cellStyle name="Note 2 2 3 2 4 2 5 2" xfId="30480"/>
    <cellStyle name="Note 2 2 3 2 4 2 5 3" xfId="30481"/>
    <cellStyle name="Note 2 2 3 2 4 2 6" xfId="30482"/>
    <cellStyle name="Note 2 2 3 2 4 2 6 2" xfId="30483"/>
    <cellStyle name="Note 2 2 3 2 4 2 6 3" xfId="30484"/>
    <cellStyle name="Note 2 2 3 2 4 2 7" xfId="30485"/>
    <cellStyle name="Note 2 2 3 2 4 2 7 2" xfId="30486"/>
    <cellStyle name="Note 2 2 3 2 4 2 7 3" xfId="30487"/>
    <cellStyle name="Note 2 2 3 2 4 2 8" xfId="30488"/>
    <cellStyle name="Note 2 2 3 2 4 2 9" xfId="30489"/>
    <cellStyle name="Note 2 2 3 2 4 3" xfId="30490"/>
    <cellStyle name="Note 2 2 3 2 4 3 2" xfId="30491"/>
    <cellStyle name="Note 2 2 3 2 4 3 2 2" xfId="30492"/>
    <cellStyle name="Note 2 2 3 2 4 3 2 3" xfId="30493"/>
    <cellStyle name="Note 2 2 3 2 4 3 3" xfId="30494"/>
    <cellStyle name="Note 2 2 3 2 4 3 3 2" xfId="30495"/>
    <cellStyle name="Note 2 2 3 2 4 3 3 3" xfId="30496"/>
    <cellStyle name="Note 2 2 3 2 4 3 4" xfId="30497"/>
    <cellStyle name="Note 2 2 3 2 4 3 4 2" xfId="30498"/>
    <cellStyle name="Note 2 2 3 2 4 3 4 3" xfId="30499"/>
    <cellStyle name="Note 2 2 3 2 4 3 5" xfId="30500"/>
    <cellStyle name="Note 2 2 3 2 4 3 5 2" xfId="30501"/>
    <cellStyle name="Note 2 2 3 2 4 3 5 3" xfId="30502"/>
    <cellStyle name="Note 2 2 3 2 4 3 6" xfId="30503"/>
    <cellStyle name="Note 2 2 3 2 4 3 6 2" xfId="30504"/>
    <cellStyle name="Note 2 2 3 2 4 3 6 3" xfId="30505"/>
    <cellStyle name="Note 2 2 3 2 4 3 7" xfId="30506"/>
    <cellStyle name="Note 2 2 3 2 4 3 8" xfId="30507"/>
    <cellStyle name="Note 2 2 3 2 4 4" xfId="30508"/>
    <cellStyle name="Note 2 2 3 2 4 4 2" xfId="30509"/>
    <cellStyle name="Note 2 2 3 2 4 4 2 2" xfId="30510"/>
    <cellStyle name="Note 2 2 3 2 4 4 2 3" xfId="30511"/>
    <cellStyle name="Note 2 2 3 2 4 4 3" xfId="30512"/>
    <cellStyle name="Note 2 2 3 2 4 4 3 2" xfId="30513"/>
    <cellStyle name="Note 2 2 3 2 4 4 3 3" xfId="30514"/>
    <cellStyle name="Note 2 2 3 2 4 4 4" xfId="30515"/>
    <cellStyle name="Note 2 2 3 2 4 4 4 2" xfId="30516"/>
    <cellStyle name="Note 2 2 3 2 4 4 4 3" xfId="30517"/>
    <cellStyle name="Note 2 2 3 2 4 4 5" xfId="30518"/>
    <cellStyle name="Note 2 2 3 2 4 4 5 2" xfId="30519"/>
    <cellStyle name="Note 2 2 3 2 4 4 5 3" xfId="30520"/>
    <cellStyle name="Note 2 2 3 2 4 4 6" xfId="30521"/>
    <cellStyle name="Note 2 2 3 2 4 4 6 2" xfId="30522"/>
    <cellStyle name="Note 2 2 3 2 4 4 6 3" xfId="30523"/>
    <cellStyle name="Note 2 2 3 2 4 4 7" xfId="30524"/>
    <cellStyle name="Note 2 2 3 2 4 4 8" xfId="30525"/>
    <cellStyle name="Note 2 2 3 2 4 5" xfId="30526"/>
    <cellStyle name="Note 2 2 3 2 4 5 2" xfId="30527"/>
    <cellStyle name="Note 2 2 3 2 4 5 3" xfId="30528"/>
    <cellStyle name="Note 2 2 3 2 4 6" xfId="30529"/>
    <cellStyle name="Note 2 2 3 2 4 6 2" xfId="30530"/>
    <cellStyle name="Note 2 2 3 2 4 6 3" xfId="30531"/>
    <cellStyle name="Note 2 2 3 2 4 7" xfId="30532"/>
    <cellStyle name="Note 2 2 3 2 4 7 2" xfId="30533"/>
    <cellStyle name="Note 2 2 3 2 4 7 3" xfId="30534"/>
    <cellStyle name="Note 2 2 3 2 4 8" xfId="30535"/>
    <cellStyle name="Note 2 2 3 2 4 8 2" xfId="30536"/>
    <cellStyle name="Note 2 2 3 2 4 8 3" xfId="30537"/>
    <cellStyle name="Note 2 2 3 2 4 9" xfId="30538"/>
    <cellStyle name="Note 2 2 3 2 4 9 2" xfId="30539"/>
    <cellStyle name="Note 2 2 3 2 4 9 3" xfId="30540"/>
    <cellStyle name="Note 2 2 3 2 5" xfId="30541"/>
    <cellStyle name="Note 2 2 3 2 5 2" xfId="30542"/>
    <cellStyle name="Note 2 2 3 2 5 2 2" xfId="30543"/>
    <cellStyle name="Note 2 2 3 2 5 2 3" xfId="30544"/>
    <cellStyle name="Note 2 2 3 2 5 3" xfId="30545"/>
    <cellStyle name="Note 2 2 3 2 5 3 2" xfId="30546"/>
    <cellStyle name="Note 2 2 3 2 5 3 3" xfId="30547"/>
    <cellStyle name="Note 2 2 3 2 5 4" xfId="30548"/>
    <cellStyle name="Note 2 2 3 2 5 4 2" xfId="30549"/>
    <cellStyle name="Note 2 2 3 2 5 4 3" xfId="30550"/>
    <cellStyle name="Note 2 2 3 2 5 5" xfId="30551"/>
    <cellStyle name="Note 2 2 3 2 5 5 2" xfId="30552"/>
    <cellStyle name="Note 2 2 3 2 5 5 3" xfId="30553"/>
    <cellStyle name="Note 2 2 3 2 5 6" xfId="30554"/>
    <cellStyle name="Note 2 2 3 2 5 6 2" xfId="30555"/>
    <cellStyle name="Note 2 2 3 2 5 6 3" xfId="30556"/>
    <cellStyle name="Note 2 2 3 2 5 7" xfId="30557"/>
    <cellStyle name="Note 2 2 3 2 5 7 2" xfId="30558"/>
    <cellStyle name="Note 2 2 3 2 5 7 3" xfId="30559"/>
    <cellStyle name="Note 2 2 3 2 5 8" xfId="30560"/>
    <cellStyle name="Note 2 2 3 2 5 9" xfId="30561"/>
    <cellStyle name="Note 2 2 3 2 6" xfId="30562"/>
    <cellStyle name="Note 2 2 3 2 6 2" xfId="30563"/>
    <cellStyle name="Note 2 2 3 2 6 2 2" xfId="30564"/>
    <cellStyle name="Note 2 2 3 2 6 2 3" xfId="30565"/>
    <cellStyle name="Note 2 2 3 2 6 3" xfId="30566"/>
    <cellStyle name="Note 2 2 3 2 6 3 2" xfId="30567"/>
    <cellStyle name="Note 2 2 3 2 6 3 3" xfId="30568"/>
    <cellStyle name="Note 2 2 3 2 6 4" xfId="30569"/>
    <cellStyle name="Note 2 2 3 2 6 4 2" xfId="30570"/>
    <cellStyle name="Note 2 2 3 2 6 4 3" xfId="30571"/>
    <cellStyle name="Note 2 2 3 2 6 5" xfId="30572"/>
    <cellStyle name="Note 2 2 3 2 6 5 2" xfId="30573"/>
    <cellStyle name="Note 2 2 3 2 6 5 3" xfId="30574"/>
    <cellStyle name="Note 2 2 3 2 6 6" xfId="30575"/>
    <cellStyle name="Note 2 2 3 2 6 6 2" xfId="30576"/>
    <cellStyle name="Note 2 2 3 2 6 6 3" xfId="30577"/>
    <cellStyle name="Note 2 2 3 2 6 7" xfId="30578"/>
    <cellStyle name="Note 2 2 3 2 6 7 2" xfId="30579"/>
    <cellStyle name="Note 2 2 3 2 6 7 3" xfId="30580"/>
    <cellStyle name="Note 2 2 3 2 6 8" xfId="30581"/>
    <cellStyle name="Note 2 2 3 2 6 9" xfId="30582"/>
    <cellStyle name="Note 2 2 3 2 7" xfId="30583"/>
    <cellStyle name="Note 2 2 3 2 7 2" xfId="30584"/>
    <cellStyle name="Note 2 2 3 2 7 2 2" xfId="30585"/>
    <cellStyle name="Note 2 2 3 2 7 2 3" xfId="30586"/>
    <cellStyle name="Note 2 2 3 2 7 3" xfId="30587"/>
    <cellStyle name="Note 2 2 3 2 7 3 2" xfId="30588"/>
    <cellStyle name="Note 2 2 3 2 7 3 3" xfId="30589"/>
    <cellStyle name="Note 2 2 3 2 7 4" xfId="30590"/>
    <cellStyle name="Note 2 2 3 2 7 4 2" xfId="30591"/>
    <cellStyle name="Note 2 2 3 2 7 4 3" xfId="30592"/>
    <cellStyle name="Note 2 2 3 2 7 5" xfId="30593"/>
    <cellStyle name="Note 2 2 3 2 7 5 2" xfId="30594"/>
    <cellStyle name="Note 2 2 3 2 7 5 3" xfId="30595"/>
    <cellStyle name="Note 2 2 3 2 7 6" xfId="30596"/>
    <cellStyle name="Note 2 2 3 2 7 6 2" xfId="30597"/>
    <cellStyle name="Note 2 2 3 2 7 6 3" xfId="30598"/>
    <cellStyle name="Note 2 2 3 2 7 7" xfId="30599"/>
    <cellStyle name="Note 2 2 3 2 7 7 2" xfId="30600"/>
    <cellStyle name="Note 2 2 3 2 7 7 3" xfId="30601"/>
    <cellStyle name="Note 2 2 3 2 7 8" xfId="30602"/>
    <cellStyle name="Note 2 2 3 2 7 9" xfId="30603"/>
    <cellStyle name="Note 2 2 3 2 8" xfId="30604"/>
    <cellStyle name="Note 2 2 3 2 8 2" xfId="30605"/>
    <cellStyle name="Note 2 2 3 2 8 2 2" xfId="30606"/>
    <cellStyle name="Note 2 2 3 2 8 2 3" xfId="30607"/>
    <cellStyle name="Note 2 2 3 2 8 3" xfId="30608"/>
    <cellStyle name="Note 2 2 3 2 8 3 2" xfId="30609"/>
    <cellStyle name="Note 2 2 3 2 8 3 3" xfId="30610"/>
    <cellStyle name="Note 2 2 3 2 8 4" xfId="30611"/>
    <cellStyle name="Note 2 2 3 2 8 4 2" xfId="30612"/>
    <cellStyle name="Note 2 2 3 2 8 4 3" xfId="30613"/>
    <cellStyle name="Note 2 2 3 2 8 5" xfId="30614"/>
    <cellStyle name="Note 2 2 3 2 8 6" xfId="30615"/>
    <cellStyle name="Note 2 2 3 2 9" xfId="30616"/>
    <cellStyle name="Note 2 2 3 2 9 2" xfId="30617"/>
    <cellStyle name="Note 2 2 3 2 9 3" xfId="30618"/>
    <cellStyle name="Note 2 2 3 3" xfId="30619"/>
    <cellStyle name="Note 2 2 3 3 2" xfId="30620"/>
    <cellStyle name="Note 2 2 3 3 2 2" xfId="30621"/>
    <cellStyle name="Note 2 2 3 3 2 3" xfId="30622"/>
    <cellStyle name="Note 2 2 3 3 3" xfId="30623"/>
    <cellStyle name="Note 2 2 3 3 3 2" xfId="30624"/>
    <cellStyle name="Note 2 2 3 3 3 3" xfId="30625"/>
    <cellStyle name="Note 2 2 3 3 4" xfId="30626"/>
    <cellStyle name="Note 2 2 3 3 4 2" xfId="30627"/>
    <cellStyle name="Note 2 2 3 3 4 3" xfId="30628"/>
    <cellStyle name="Note 2 2 3 3 5" xfId="30629"/>
    <cellStyle name="Note 2 2 3 3 6" xfId="30630"/>
    <cellStyle name="Note 2 2 3 4" xfId="30631"/>
    <cellStyle name="Note 2 2 3 4 2" xfId="30632"/>
    <cellStyle name="Note 2 2 3 4 3" xfId="30633"/>
    <cellStyle name="Note 2 2 3 5" xfId="30634"/>
    <cellStyle name="Note 2 2 3 6" xfId="30635"/>
    <cellStyle name="Note 2 2 4" xfId="30636"/>
    <cellStyle name="Note 2 2 4 10" xfId="30637"/>
    <cellStyle name="Note 2 2 4 10 2" xfId="30638"/>
    <cellStyle name="Note 2 2 4 10 3" xfId="30639"/>
    <cellStyle name="Note 2 2 4 11" xfId="30640"/>
    <cellStyle name="Note 2 2 4 11 2" xfId="30641"/>
    <cellStyle name="Note 2 2 4 11 3" xfId="30642"/>
    <cellStyle name="Note 2 2 4 12" xfId="30643"/>
    <cellStyle name="Note 2 2 4 12 2" xfId="30644"/>
    <cellStyle name="Note 2 2 4 12 3" xfId="30645"/>
    <cellStyle name="Note 2 2 4 13" xfId="30646"/>
    <cellStyle name="Note 2 2 4 13 2" xfId="30647"/>
    <cellStyle name="Note 2 2 4 13 3" xfId="30648"/>
    <cellStyle name="Note 2 2 4 14" xfId="30649"/>
    <cellStyle name="Note 2 2 4 15" xfId="30650"/>
    <cellStyle name="Note 2 2 4 2" xfId="30651"/>
    <cellStyle name="Note 2 2 4 2 10" xfId="30652"/>
    <cellStyle name="Note 2 2 4 2 10 2" xfId="30653"/>
    <cellStyle name="Note 2 2 4 2 10 3" xfId="30654"/>
    <cellStyle name="Note 2 2 4 2 11" xfId="30655"/>
    <cellStyle name="Note 2 2 4 2 12" xfId="30656"/>
    <cellStyle name="Note 2 2 4 2 2" xfId="30657"/>
    <cellStyle name="Note 2 2 4 2 2 2" xfId="30658"/>
    <cellStyle name="Note 2 2 4 2 2 2 2" xfId="30659"/>
    <cellStyle name="Note 2 2 4 2 2 2 3" xfId="30660"/>
    <cellStyle name="Note 2 2 4 2 2 3" xfId="30661"/>
    <cellStyle name="Note 2 2 4 2 2 3 2" xfId="30662"/>
    <cellStyle name="Note 2 2 4 2 2 3 3" xfId="30663"/>
    <cellStyle name="Note 2 2 4 2 2 4" xfId="30664"/>
    <cellStyle name="Note 2 2 4 2 2 4 2" xfId="30665"/>
    <cellStyle name="Note 2 2 4 2 2 4 3" xfId="30666"/>
    <cellStyle name="Note 2 2 4 2 2 5" xfId="30667"/>
    <cellStyle name="Note 2 2 4 2 2 5 2" xfId="30668"/>
    <cellStyle name="Note 2 2 4 2 2 5 3" xfId="30669"/>
    <cellStyle name="Note 2 2 4 2 2 6" xfId="30670"/>
    <cellStyle name="Note 2 2 4 2 2 6 2" xfId="30671"/>
    <cellStyle name="Note 2 2 4 2 2 6 3" xfId="30672"/>
    <cellStyle name="Note 2 2 4 2 2 7" xfId="30673"/>
    <cellStyle name="Note 2 2 4 2 2 7 2" xfId="30674"/>
    <cellStyle name="Note 2 2 4 2 2 7 3" xfId="30675"/>
    <cellStyle name="Note 2 2 4 2 2 8" xfId="30676"/>
    <cellStyle name="Note 2 2 4 2 2 9" xfId="30677"/>
    <cellStyle name="Note 2 2 4 2 3" xfId="30678"/>
    <cellStyle name="Note 2 2 4 2 3 2" xfId="30679"/>
    <cellStyle name="Note 2 2 4 2 3 2 2" xfId="30680"/>
    <cellStyle name="Note 2 2 4 2 3 2 3" xfId="30681"/>
    <cellStyle name="Note 2 2 4 2 3 3" xfId="30682"/>
    <cellStyle name="Note 2 2 4 2 3 3 2" xfId="30683"/>
    <cellStyle name="Note 2 2 4 2 3 3 3" xfId="30684"/>
    <cellStyle name="Note 2 2 4 2 3 4" xfId="30685"/>
    <cellStyle name="Note 2 2 4 2 3 4 2" xfId="30686"/>
    <cellStyle name="Note 2 2 4 2 3 4 3" xfId="30687"/>
    <cellStyle name="Note 2 2 4 2 3 5" xfId="30688"/>
    <cellStyle name="Note 2 2 4 2 3 5 2" xfId="30689"/>
    <cellStyle name="Note 2 2 4 2 3 5 3" xfId="30690"/>
    <cellStyle name="Note 2 2 4 2 3 6" xfId="30691"/>
    <cellStyle name="Note 2 2 4 2 3 6 2" xfId="30692"/>
    <cellStyle name="Note 2 2 4 2 3 6 3" xfId="30693"/>
    <cellStyle name="Note 2 2 4 2 3 7" xfId="30694"/>
    <cellStyle name="Note 2 2 4 2 3 8" xfId="30695"/>
    <cellStyle name="Note 2 2 4 2 4" xfId="30696"/>
    <cellStyle name="Note 2 2 4 2 4 2" xfId="30697"/>
    <cellStyle name="Note 2 2 4 2 4 2 2" xfId="30698"/>
    <cellStyle name="Note 2 2 4 2 4 2 3" xfId="30699"/>
    <cellStyle name="Note 2 2 4 2 4 3" xfId="30700"/>
    <cellStyle name="Note 2 2 4 2 4 3 2" xfId="30701"/>
    <cellStyle name="Note 2 2 4 2 4 3 3" xfId="30702"/>
    <cellStyle name="Note 2 2 4 2 4 4" xfId="30703"/>
    <cellStyle name="Note 2 2 4 2 4 4 2" xfId="30704"/>
    <cellStyle name="Note 2 2 4 2 4 4 3" xfId="30705"/>
    <cellStyle name="Note 2 2 4 2 4 5" xfId="30706"/>
    <cellStyle name="Note 2 2 4 2 4 5 2" xfId="30707"/>
    <cellStyle name="Note 2 2 4 2 4 5 3" xfId="30708"/>
    <cellStyle name="Note 2 2 4 2 4 6" xfId="30709"/>
    <cellStyle name="Note 2 2 4 2 4 6 2" xfId="30710"/>
    <cellStyle name="Note 2 2 4 2 4 6 3" xfId="30711"/>
    <cellStyle name="Note 2 2 4 2 4 7" xfId="30712"/>
    <cellStyle name="Note 2 2 4 2 4 8" xfId="30713"/>
    <cellStyle name="Note 2 2 4 2 5" xfId="30714"/>
    <cellStyle name="Note 2 2 4 2 5 2" xfId="30715"/>
    <cellStyle name="Note 2 2 4 2 5 3" xfId="30716"/>
    <cellStyle name="Note 2 2 4 2 6" xfId="30717"/>
    <cellStyle name="Note 2 2 4 2 6 2" xfId="30718"/>
    <cellStyle name="Note 2 2 4 2 6 3" xfId="30719"/>
    <cellStyle name="Note 2 2 4 2 7" xfId="30720"/>
    <cellStyle name="Note 2 2 4 2 7 2" xfId="30721"/>
    <cellStyle name="Note 2 2 4 2 7 3" xfId="30722"/>
    <cellStyle name="Note 2 2 4 2 8" xfId="30723"/>
    <cellStyle name="Note 2 2 4 2 8 2" xfId="30724"/>
    <cellStyle name="Note 2 2 4 2 8 3" xfId="30725"/>
    <cellStyle name="Note 2 2 4 2 9" xfId="30726"/>
    <cellStyle name="Note 2 2 4 2 9 2" xfId="30727"/>
    <cellStyle name="Note 2 2 4 2 9 3" xfId="30728"/>
    <cellStyle name="Note 2 2 4 3" xfId="30729"/>
    <cellStyle name="Note 2 2 4 3 10" xfId="30730"/>
    <cellStyle name="Note 2 2 4 3 10 2" xfId="30731"/>
    <cellStyle name="Note 2 2 4 3 10 3" xfId="30732"/>
    <cellStyle name="Note 2 2 4 3 11" xfId="30733"/>
    <cellStyle name="Note 2 2 4 3 12" xfId="30734"/>
    <cellStyle name="Note 2 2 4 3 2" xfId="30735"/>
    <cellStyle name="Note 2 2 4 3 2 2" xfId="30736"/>
    <cellStyle name="Note 2 2 4 3 2 2 2" xfId="30737"/>
    <cellStyle name="Note 2 2 4 3 2 2 3" xfId="30738"/>
    <cellStyle name="Note 2 2 4 3 2 3" xfId="30739"/>
    <cellStyle name="Note 2 2 4 3 2 3 2" xfId="30740"/>
    <cellStyle name="Note 2 2 4 3 2 3 3" xfId="30741"/>
    <cellStyle name="Note 2 2 4 3 2 4" xfId="30742"/>
    <cellStyle name="Note 2 2 4 3 2 4 2" xfId="30743"/>
    <cellStyle name="Note 2 2 4 3 2 4 3" xfId="30744"/>
    <cellStyle name="Note 2 2 4 3 2 5" xfId="30745"/>
    <cellStyle name="Note 2 2 4 3 2 5 2" xfId="30746"/>
    <cellStyle name="Note 2 2 4 3 2 5 3" xfId="30747"/>
    <cellStyle name="Note 2 2 4 3 2 6" xfId="30748"/>
    <cellStyle name="Note 2 2 4 3 2 6 2" xfId="30749"/>
    <cellStyle name="Note 2 2 4 3 2 6 3" xfId="30750"/>
    <cellStyle name="Note 2 2 4 3 2 7" xfId="30751"/>
    <cellStyle name="Note 2 2 4 3 2 7 2" xfId="30752"/>
    <cellStyle name="Note 2 2 4 3 2 7 3" xfId="30753"/>
    <cellStyle name="Note 2 2 4 3 2 8" xfId="30754"/>
    <cellStyle name="Note 2 2 4 3 2 9" xfId="30755"/>
    <cellStyle name="Note 2 2 4 3 3" xfId="30756"/>
    <cellStyle name="Note 2 2 4 3 3 2" xfId="30757"/>
    <cellStyle name="Note 2 2 4 3 3 2 2" xfId="30758"/>
    <cellStyle name="Note 2 2 4 3 3 2 3" xfId="30759"/>
    <cellStyle name="Note 2 2 4 3 3 3" xfId="30760"/>
    <cellStyle name="Note 2 2 4 3 3 3 2" xfId="30761"/>
    <cellStyle name="Note 2 2 4 3 3 3 3" xfId="30762"/>
    <cellStyle name="Note 2 2 4 3 3 4" xfId="30763"/>
    <cellStyle name="Note 2 2 4 3 3 4 2" xfId="30764"/>
    <cellStyle name="Note 2 2 4 3 3 4 3" xfId="30765"/>
    <cellStyle name="Note 2 2 4 3 3 5" xfId="30766"/>
    <cellStyle name="Note 2 2 4 3 3 5 2" xfId="30767"/>
    <cellStyle name="Note 2 2 4 3 3 5 3" xfId="30768"/>
    <cellStyle name="Note 2 2 4 3 3 6" xfId="30769"/>
    <cellStyle name="Note 2 2 4 3 3 6 2" xfId="30770"/>
    <cellStyle name="Note 2 2 4 3 3 6 3" xfId="30771"/>
    <cellStyle name="Note 2 2 4 3 3 7" xfId="30772"/>
    <cellStyle name="Note 2 2 4 3 3 8" xfId="30773"/>
    <cellStyle name="Note 2 2 4 3 4" xfId="30774"/>
    <cellStyle name="Note 2 2 4 3 4 2" xfId="30775"/>
    <cellStyle name="Note 2 2 4 3 4 2 2" xfId="30776"/>
    <cellStyle name="Note 2 2 4 3 4 2 3" xfId="30777"/>
    <cellStyle name="Note 2 2 4 3 4 3" xfId="30778"/>
    <cellStyle name="Note 2 2 4 3 4 3 2" xfId="30779"/>
    <cellStyle name="Note 2 2 4 3 4 3 3" xfId="30780"/>
    <cellStyle name="Note 2 2 4 3 4 4" xfId="30781"/>
    <cellStyle name="Note 2 2 4 3 4 4 2" xfId="30782"/>
    <cellStyle name="Note 2 2 4 3 4 4 3" xfId="30783"/>
    <cellStyle name="Note 2 2 4 3 4 5" xfId="30784"/>
    <cellStyle name="Note 2 2 4 3 4 5 2" xfId="30785"/>
    <cellStyle name="Note 2 2 4 3 4 5 3" xfId="30786"/>
    <cellStyle name="Note 2 2 4 3 4 6" xfId="30787"/>
    <cellStyle name="Note 2 2 4 3 4 6 2" xfId="30788"/>
    <cellStyle name="Note 2 2 4 3 4 6 3" xfId="30789"/>
    <cellStyle name="Note 2 2 4 3 4 7" xfId="30790"/>
    <cellStyle name="Note 2 2 4 3 4 8" xfId="30791"/>
    <cellStyle name="Note 2 2 4 3 5" xfId="30792"/>
    <cellStyle name="Note 2 2 4 3 5 2" xfId="30793"/>
    <cellStyle name="Note 2 2 4 3 5 3" xfId="30794"/>
    <cellStyle name="Note 2 2 4 3 6" xfId="30795"/>
    <cellStyle name="Note 2 2 4 3 6 2" xfId="30796"/>
    <cellStyle name="Note 2 2 4 3 6 3" xfId="30797"/>
    <cellStyle name="Note 2 2 4 3 7" xfId="30798"/>
    <cellStyle name="Note 2 2 4 3 7 2" xfId="30799"/>
    <cellStyle name="Note 2 2 4 3 7 3" xfId="30800"/>
    <cellStyle name="Note 2 2 4 3 8" xfId="30801"/>
    <cellStyle name="Note 2 2 4 3 8 2" xfId="30802"/>
    <cellStyle name="Note 2 2 4 3 8 3" xfId="30803"/>
    <cellStyle name="Note 2 2 4 3 9" xfId="30804"/>
    <cellStyle name="Note 2 2 4 3 9 2" xfId="30805"/>
    <cellStyle name="Note 2 2 4 3 9 3" xfId="30806"/>
    <cellStyle name="Note 2 2 4 4" xfId="30807"/>
    <cellStyle name="Note 2 2 4 4 10" xfId="30808"/>
    <cellStyle name="Note 2 2 4 4 10 2" xfId="30809"/>
    <cellStyle name="Note 2 2 4 4 10 3" xfId="30810"/>
    <cellStyle name="Note 2 2 4 4 11" xfId="30811"/>
    <cellStyle name="Note 2 2 4 4 12" xfId="30812"/>
    <cellStyle name="Note 2 2 4 4 2" xfId="30813"/>
    <cellStyle name="Note 2 2 4 4 2 2" xfId="30814"/>
    <cellStyle name="Note 2 2 4 4 2 2 2" xfId="30815"/>
    <cellStyle name="Note 2 2 4 4 2 2 3" xfId="30816"/>
    <cellStyle name="Note 2 2 4 4 2 3" xfId="30817"/>
    <cellStyle name="Note 2 2 4 4 2 3 2" xfId="30818"/>
    <cellStyle name="Note 2 2 4 4 2 3 3" xfId="30819"/>
    <cellStyle name="Note 2 2 4 4 2 4" xfId="30820"/>
    <cellStyle name="Note 2 2 4 4 2 4 2" xfId="30821"/>
    <cellStyle name="Note 2 2 4 4 2 4 3" xfId="30822"/>
    <cellStyle name="Note 2 2 4 4 2 5" xfId="30823"/>
    <cellStyle name="Note 2 2 4 4 2 5 2" xfId="30824"/>
    <cellStyle name="Note 2 2 4 4 2 5 3" xfId="30825"/>
    <cellStyle name="Note 2 2 4 4 2 6" xfId="30826"/>
    <cellStyle name="Note 2 2 4 4 2 6 2" xfId="30827"/>
    <cellStyle name="Note 2 2 4 4 2 6 3" xfId="30828"/>
    <cellStyle name="Note 2 2 4 4 2 7" xfId="30829"/>
    <cellStyle name="Note 2 2 4 4 2 7 2" xfId="30830"/>
    <cellStyle name="Note 2 2 4 4 2 7 3" xfId="30831"/>
    <cellStyle name="Note 2 2 4 4 2 8" xfId="30832"/>
    <cellStyle name="Note 2 2 4 4 2 9" xfId="30833"/>
    <cellStyle name="Note 2 2 4 4 3" xfId="30834"/>
    <cellStyle name="Note 2 2 4 4 3 2" xfId="30835"/>
    <cellStyle name="Note 2 2 4 4 3 2 2" xfId="30836"/>
    <cellStyle name="Note 2 2 4 4 3 2 3" xfId="30837"/>
    <cellStyle name="Note 2 2 4 4 3 3" xfId="30838"/>
    <cellStyle name="Note 2 2 4 4 3 3 2" xfId="30839"/>
    <cellStyle name="Note 2 2 4 4 3 3 3" xfId="30840"/>
    <cellStyle name="Note 2 2 4 4 3 4" xfId="30841"/>
    <cellStyle name="Note 2 2 4 4 3 4 2" xfId="30842"/>
    <cellStyle name="Note 2 2 4 4 3 4 3" xfId="30843"/>
    <cellStyle name="Note 2 2 4 4 3 5" xfId="30844"/>
    <cellStyle name="Note 2 2 4 4 3 5 2" xfId="30845"/>
    <cellStyle name="Note 2 2 4 4 3 5 3" xfId="30846"/>
    <cellStyle name="Note 2 2 4 4 3 6" xfId="30847"/>
    <cellStyle name="Note 2 2 4 4 3 6 2" xfId="30848"/>
    <cellStyle name="Note 2 2 4 4 3 6 3" xfId="30849"/>
    <cellStyle name="Note 2 2 4 4 3 7" xfId="30850"/>
    <cellStyle name="Note 2 2 4 4 3 8" xfId="30851"/>
    <cellStyle name="Note 2 2 4 4 4" xfId="30852"/>
    <cellStyle name="Note 2 2 4 4 4 2" xfId="30853"/>
    <cellStyle name="Note 2 2 4 4 4 2 2" xfId="30854"/>
    <cellStyle name="Note 2 2 4 4 4 2 3" xfId="30855"/>
    <cellStyle name="Note 2 2 4 4 4 3" xfId="30856"/>
    <cellStyle name="Note 2 2 4 4 4 3 2" xfId="30857"/>
    <cellStyle name="Note 2 2 4 4 4 3 3" xfId="30858"/>
    <cellStyle name="Note 2 2 4 4 4 4" xfId="30859"/>
    <cellStyle name="Note 2 2 4 4 4 4 2" xfId="30860"/>
    <cellStyle name="Note 2 2 4 4 4 4 3" xfId="30861"/>
    <cellStyle name="Note 2 2 4 4 4 5" xfId="30862"/>
    <cellStyle name="Note 2 2 4 4 4 5 2" xfId="30863"/>
    <cellStyle name="Note 2 2 4 4 4 5 3" xfId="30864"/>
    <cellStyle name="Note 2 2 4 4 4 6" xfId="30865"/>
    <cellStyle name="Note 2 2 4 4 4 6 2" xfId="30866"/>
    <cellStyle name="Note 2 2 4 4 4 6 3" xfId="30867"/>
    <cellStyle name="Note 2 2 4 4 4 7" xfId="30868"/>
    <cellStyle name="Note 2 2 4 4 4 8" xfId="30869"/>
    <cellStyle name="Note 2 2 4 4 5" xfId="30870"/>
    <cellStyle name="Note 2 2 4 4 5 2" xfId="30871"/>
    <cellStyle name="Note 2 2 4 4 5 3" xfId="30872"/>
    <cellStyle name="Note 2 2 4 4 6" xfId="30873"/>
    <cellStyle name="Note 2 2 4 4 6 2" xfId="30874"/>
    <cellStyle name="Note 2 2 4 4 6 3" xfId="30875"/>
    <cellStyle name="Note 2 2 4 4 7" xfId="30876"/>
    <cellStyle name="Note 2 2 4 4 7 2" xfId="30877"/>
    <cellStyle name="Note 2 2 4 4 7 3" xfId="30878"/>
    <cellStyle name="Note 2 2 4 4 8" xfId="30879"/>
    <cellStyle name="Note 2 2 4 4 8 2" xfId="30880"/>
    <cellStyle name="Note 2 2 4 4 8 3" xfId="30881"/>
    <cellStyle name="Note 2 2 4 4 9" xfId="30882"/>
    <cellStyle name="Note 2 2 4 4 9 2" xfId="30883"/>
    <cellStyle name="Note 2 2 4 4 9 3" xfId="30884"/>
    <cellStyle name="Note 2 2 4 5" xfId="30885"/>
    <cellStyle name="Note 2 2 4 5 2" xfId="30886"/>
    <cellStyle name="Note 2 2 4 5 2 2" xfId="30887"/>
    <cellStyle name="Note 2 2 4 5 2 3" xfId="30888"/>
    <cellStyle name="Note 2 2 4 5 3" xfId="30889"/>
    <cellStyle name="Note 2 2 4 5 3 2" xfId="30890"/>
    <cellStyle name="Note 2 2 4 5 3 3" xfId="30891"/>
    <cellStyle name="Note 2 2 4 5 4" xfId="30892"/>
    <cellStyle name="Note 2 2 4 5 4 2" xfId="30893"/>
    <cellStyle name="Note 2 2 4 5 4 3" xfId="30894"/>
    <cellStyle name="Note 2 2 4 5 5" xfId="30895"/>
    <cellStyle name="Note 2 2 4 5 5 2" xfId="30896"/>
    <cellStyle name="Note 2 2 4 5 5 3" xfId="30897"/>
    <cellStyle name="Note 2 2 4 5 6" xfId="30898"/>
    <cellStyle name="Note 2 2 4 5 6 2" xfId="30899"/>
    <cellStyle name="Note 2 2 4 5 6 3" xfId="30900"/>
    <cellStyle name="Note 2 2 4 5 7" xfId="30901"/>
    <cellStyle name="Note 2 2 4 5 7 2" xfId="30902"/>
    <cellStyle name="Note 2 2 4 5 7 3" xfId="30903"/>
    <cellStyle name="Note 2 2 4 5 8" xfId="30904"/>
    <cellStyle name="Note 2 2 4 5 9" xfId="30905"/>
    <cellStyle name="Note 2 2 4 6" xfId="30906"/>
    <cellStyle name="Note 2 2 4 6 2" xfId="30907"/>
    <cellStyle name="Note 2 2 4 6 2 2" xfId="30908"/>
    <cellStyle name="Note 2 2 4 6 2 3" xfId="30909"/>
    <cellStyle name="Note 2 2 4 6 3" xfId="30910"/>
    <cellStyle name="Note 2 2 4 6 3 2" xfId="30911"/>
    <cellStyle name="Note 2 2 4 6 3 3" xfId="30912"/>
    <cellStyle name="Note 2 2 4 6 4" xfId="30913"/>
    <cellStyle name="Note 2 2 4 6 4 2" xfId="30914"/>
    <cellStyle name="Note 2 2 4 6 4 3" xfId="30915"/>
    <cellStyle name="Note 2 2 4 6 5" xfId="30916"/>
    <cellStyle name="Note 2 2 4 6 5 2" xfId="30917"/>
    <cellStyle name="Note 2 2 4 6 5 3" xfId="30918"/>
    <cellStyle name="Note 2 2 4 6 6" xfId="30919"/>
    <cellStyle name="Note 2 2 4 6 6 2" xfId="30920"/>
    <cellStyle name="Note 2 2 4 6 6 3" xfId="30921"/>
    <cellStyle name="Note 2 2 4 6 7" xfId="30922"/>
    <cellStyle name="Note 2 2 4 6 7 2" xfId="30923"/>
    <cellStyle name="Note 2 2 4 6 7 3" xfId="30924"/>
    <cellStyle name="Note 2 2 4 6 8" xfId="30925"/>
    <cellStyle name="Note 2 2 4 6 9" xfId="30926"/>
    <cellStyle name="Note 2 2 4 7" xfId="30927"/>
    <cellStyle name="Note 2 2 4 7 2" xfId="30928"/>
    <cellStyle name="Note 2 2 4 7 2 2" xfId="30929"/>
    <cellStyle name="Note 2 2 4 7 2 3" xfId="30930"/>
    <cellStyle name="Note 2 2 4 7 3" xfId="30931"/>
    <cellStyle name="Note 2 2 4 7 3 2" xfId="30932"/>
    <cellStyle name="Note 2 2 4 7 3 3" xfId="30933"/>
    <cellStyle name="Note 2 2 4 7 4" xfId="30934"/>
    <cellStyle name="Note 2 2 4 7 4 2" xfId="30935"/>
    <cellStyle name="Note 2 2 4 7 4 3" xfId="30936"/>
    <cellStyle name="Note 2 2 4 7 5" xfId="30937"/>
    <cellStyle name="Note 2 2 4 7 5 2" xfId="30938"/>
    <cellStyle name="Note 2 2 4 7 5 3" xfId="30939"/>
    <cellStyle name="Note 2 2 4 7 6" xfId="30940"/>
    <cellStyle name="Note 2 2 4 7 6 2" xfId="30941"/>
    <cellStyle name="Note 2 2 4 7 6 3" xfId="30942"/>
    <cellStyle name="Note 2 2 4 7 7" xfId="30943"/>
    <cellStyle name="Note 2 2 4 7 7 2" xfId="30944"/>
    <cellStyle name="Note 2 2 4 7 7 3" xfId="30945"/>
    <cellStyle name="Note 2 2 4 7 8" xfId="30946"/>
    <cellStyle name="Note 2 2 4 7 9" xfId="30947"/>
    <cellStyle name="Note 2 2 4 8" xfId="30948"/>
    <cellStyle name="Note 2 2 4 8 2" xfId="30949"/>
    <cellStyle name="Note 2 2 4 8 2 2" xfId="30950"/>
    <cellStyle name="Note 2 2 4 8 2 3" xfId="30951"/>
    <cellStyle name="Note 2 2 4 8 3" xfId="30952"/>
    <cellStyle name="Note 2 2 4 8 3 2" xfId="30953"/>
    <cellStyle name="Note 2 2 4 8 3 3" xfId="30954"/>
    <cellStyle name="Note 2 2 4 8 4" xfId="30955"/>
    <cellStyle name="Note 2 2 4 8 4 2" xfId="30956"/>
    <cellStyle name="Note 2 2 4 8 4 3" xfId="30957"/>
    <cellStyle name="Note 2 2 4 8 5" xfId="30958"/>
    <cellStyle name="Note 2 2 4 8 6" xfId="30959"/>
    <cellStyle name="Note 2 2 4 9" xfId="30960"/>
    <cellStyle name="Note 2 2 4 9 2" xfId="30961"/>
    <cellStyle name="Note 2 2 4 9 3" xfId="30962"/>
    <cellStyle name="Note 2 2 5" xfId="30963"/>
    <cellStyle name="Note 2 2 5 2" xfId="30964"/>
    <cellStyle name="Note 2 2 5 2 2" xfId="30965"/>
    <cellStyle name="Note 2 2 5 2 3" xfId="30966"/>
    <cellStyle name="Note 2 2 5 3" xfId="30967"/>
    <cellStyle name="Note 2 2 5 3 2" xfId="30968"/>
    <cellStyle name="Note 2 2 5 3 3" xfId="30969"/>
    <cellStyle name="Note 2 2 5 4" xfId="30970"/>
    <cellStyle name="Note 2 2 5 4 2" xfId="30971"/>
    <cellStyle name="Note 2 2 5 4 3" xfId="30972"/>
    <cellStyle name="Note 2 2 5 5" xfId="30973"/>
    <cellStyle name="Note 2 2 5 6" xfId="30974"/>
    <cellStyle name="Note 2 2 6" xfId="30975"/>
    <cellStyle name="Note 2 2 6 2" xfId="30976"/>
    <cellStyle name="Note 2 2 6 3" xfId="30977"/>
    <cellStyle name="Note 2 2 7" xfId="30978"/>
    <cellStyle name="Note 2 2 8" xfId="30979"/>
    <cellStyle name="Note 2 3" xfId="30980"/>
    <cellStyle name="Note 2 3 2" xfId="30981"/>
    <cellStyle name="Note 2 3 2 2" xfId="30982"/>
    <cellStyle name="Note 2 3 2 2 2" xfId="30983"/>
    <cellStyle name="Note 2 3 2 2 2 10" xfId="30984"/>
    <cellStyle name="Note 2 3 2 2 2 10 2" xfId="30985"/>
    <cellStyle name="Note 2 3 2 2 2 10 3" xfId="30986"/>
    <cellStyle name="Note 2 3 2 2 2 11" xfId="30987"/>
    <cellStyle name="Note 2 3 2 2 2 11 2" xfId="30988"/>
    <cellStyle name="Note 2 3 2 2 2 11 3" xfId="30989"/>
    <cellStyle name="Note 2 3 2 2 2 12" xfId="30990"/>
    <cellStyle name="Note 2 3 2 2 2 12 2" xfId="30991"/>
    <cellStyle name="Note 2 3 2 2 2 12 3" xfId="30992"/>
    <cellStyle name="Note 2 3 2 2 2 13" xfId="30993"/>
    <cellStyle name="Note 2 3 2 2 2 13 2" xfId="30994"/>
    <cellStyle name="Note 2 3 2 2 2 13 3" xfId="30995"/>
    <cellStyle name="Note 2 3 2 2 2 14" xfId="30996"/>
    <cellStyle name="Note 2 3 2 2 2 15" xfId="30997"/>
    <cellStyle name="Note 2 3 2 2 2 2" xfId="30998"/>
    <cellStyle name="Note 2 3 2 2 2 2 10" xfId="30999"/>
    <cellStyle name="Note 2 3 2 2 2 2 10 2" xfId="31000"/>
    <cellStyle name="Note 2 3 2 2 2 2 10 3" xfId="31001"/>
    <cellStyle name="Note 2 3 2 2 2 2 11" xfId="31002"/>
    <cellStyle name="Note 2 3 2 2 2 2 12" xfId="31003"/>
    <cellStyle name="Note 2 3 2 2 2 2 2" xfId="31004"/>
    <cellStyle name="Note 2 3 2 2 2 2 2 2" xfId="31005"/>
    <cellStyle name="Note 2 3 2 2 2 2 2 2 2" xfId="31006"/>
    <cellStyle name="Note 2 3 2 2 2 2 2 2 3" xfId="31007"/>
    <cellStyle name="Note 2 3 2 2 2 2 2 3" xfId="31008"/>
    <cellStyle name="Note 2 3 2 2 2 2 2 3 2" xfId="31009"/>
    <cellStyle name="Note 2 3 2 2 2 2 2 3 3" xfId="31010"/>
    <cellStyle name="Note 2 3 2 2 2 2 2 4" xfId="31011"/>
    <cellStyle name="Note 2 3 2 2 2 2 2 4 2" xfId="31012"/>
    <cellStyle name="Note 2 3 2 2 2 2 2 4 3" xfId="31013"/>
    <cellStyle name="Note 2 3 2 2 2 2 2 5" xfId="31014"/>
    <cellStyle name="Note 2 3 2 2 2 2 2 5 2" xfId="31015"/>
    <cellStyle name="Note 2 3 2 2 2 2 2 5 3" xfId="31016"/>
    <cellStyle name="Note 2 3 2 2 2 2 2 6" xfId="31017"/>
    <cellStyle name="Note 2 3 2 2 2 2 2 6 2" xfId="31018"/>
    <cellStyle name="Note 2 3 2 2 2 2 2 6 3" xfId="31019"/>
    <cellStyle name="Note 2 3 2 2 2 2 2 7" xfId="31020"/>
    <cellStyle name="Note 2 3 2 2 2 2 2 7 2" xfId="31021"/>
    <cellStyle name="Note 2 3 2 2 2 2 2 7 3" xfId="31022"/>
    <cellStyle name="Note 2 3 2 2 2 2 2 8" xfId="31023"/>
    <cellStyle name="Note 2 3 2 2 2 2 2 9" xfId="31024"/>
    <cellStyle name="Note 2 3 2 2 2 2 3" xfId="31025"/>
    <cellStyle name="Note 2 3 2 2 2 2 3 2" xfId="31026"/>
    <cellStyle name="Note 2 3 2 2 2 2 3 2 2" xfId="31027"/>
    <cellStyle name="Note 2 3 2 2 2 2 3 2 3" xfId="31028"/>
    <cellStyle name="Note 2 3 2 2 2 2 3 3" xfId="31029"/>
    <cellStyle name="Note 2 3 2 2 2 2 3 3 2" xfId="31030"/>
    <cellStyle name="Note 2 3 2 2 2 2 3 3 3" xfId="31031"/>
    <cellStyle name="Note 2 3 2 2 2 2 3 4" xfId="31032"/>
    <cellStyle name="Note 2 3 2 2 2 2 3 4 2" xfId="31033"/>
    <cellStyle name="Note 2 3 2 2 2 2 3 4 3" xfId="31034"/>
    <cellStyle name="Note 2 3 2 2 2 2 3 5" xfId="31035"/>
    <cellStyle name="Note 2 3 2 2 2 2 3 5 2" xfId="31036"/>
    <cellStyle name="Note 2 3 2 2 2 2 3 5 3" xfId="31037"/>
    <cellStyle name="Note 2 3 2 2 2 2 3 6" xfId="31038"/>
    <cellStyle name="Note 2 3 2 2 2 2 3 6 2" xfId="31039"/>
    <cellStyle name="Note 2 3 2 2 2 2 3 6 3" xfId="31040"/>
    <cellStyle name="Note 2 3 2 2 2 2 3 7" xfId="31041"/>
    <cellStyle name="Note 2 3 2 2 2 2 3 8" xfId="31042"/>
    <cellStyle name="Note 2 3 2 2 2 2 4" xfId="31043"/>
    <cellStyle name="Note 2 3 2 2 2 2 4 2" xfId="31044"/>
    <cellStyle name="Note 2 3 2 2 2 2 4 2 2" xfId="31045"/>
    <cellStyle name="Note 2 3 2 2 2 2 4 2 3" xfId="31046"/>
    <cellStyle name="Note 2 3 2 2 2 2 4 3" xfId="31047"/>
    <cellStyle name="Note 2 3 2 2 2 2 4 3 2" xfId="31048"/>
    <cellStyle name="Note 2 3 2 2 2 2 4 3 3" xfId="31049"/>
    <cellStyle name="Note 2 3 2 2 2 2 4 4" xfId="31050"/>
    <cellStyle name="Note 2 3 2 2 2 2 4 4 2" xfId="31051"/>
    <cellStyle name="Note 2 3 2 2 2 2 4 4 3" xfId="31052"/>
    <cellStyle name="Note 2 3 2 2 2 2 4 5" xfId="31053"/>
    <cellStyle name="Note 2 3 2 2 2 2 4 5 2" xfId="31054"/>
    <cellStyle name="Note 2 3 2 2 2 2 4 5 3" xfId="31055"/>
    <cellStyle name="Note 2 3 2 2 2 2 4 6" xfId="31056"/>
    <cellStyle name="Note 2 3 2 2 2 2 4 6 2" xfId="31057"/>
    <cellStyle name="Note 2 3 2 2 2 2 4 6 3" xfId="31058"/>
    <cellStyle name="Note 2 3 2 2 2 2 4 7" xfId="31059"/>
    <cellStyle name="Note 2 3 2 2 2 2 4 8" xfId="31060"/>
    <cellStyle name="Note 2 3 2 2 2 2 5" xfId="31061"/>
    <cellStyle name="Note 2 3 2 2 2 2 5 2" xfId="31062"/>
    <cellStyle name="Note 2 3 2 2 2 2 5 3" xfId="31063"/>
    <cellStyle name="Note 2 3 2 2 2 2 6" xfId="31064"/>
    <cellStyle name="Note 2 3 2 2 2 2 6 2" xfId="31065"/>
    <cellStyle name="Note 2 3 2 2 2 2 6 3" xfId="31066"/>
    <cellStyle name="Note 2 3 2 2 2 2 7" xfId="31067"/>
    <cellStyle name="Note 2 3 2 2 2 2 7 2" xfId="31068"/>
    <cellStyle name="Note 2 3 2 2 2 2 7 3" xfId="31069"/>
    <cellStyle name="Note 2 3 2 2 2 2 8" xfId="31070"/>
    <cellStyle name="Note 2 3 2 2 2 2 8 2" xfId="31071"/>
    <cellStyle name="Note 2 3 2 2 2 2 8 3" xfId="31072"/>
    <cellStyle name="Note 2 3 2 2 2 2 9" xfId="31073"/>
    <cellStyle name="Note 2 3 2 2 2 2 9 2" xfId="31074"/>
    <cellStyle name="Note 2 3 2 2 2 2 9 3" xfId="31075"/>
    <cellStyle name="Note 2 3 2 2 2 3" xfId="31076"/>
    <cellStyle name="Note 2 3 2 2 2 3 10" xfId="31077"/>
    <cellStyle name="Note 2 3 2 2 2 3 10 2" xfId="31078"/>
    <cellStyle name="Note 2 3 2 2 2 3 10 3" xfId="31079"/>
    <cellStyle name="Note 2 3 2 2 2 3 11" xfId="31080"/>
    <cellStyle name="Note 2 3 2 2 2 3 12" xfId="31081"/>
    <cellStyle name="Note 2 3 2 2 2 3 2" xfId="31082"/>
    <cellStyle name="Note 2 3 2 2 2 3 2 2" xfId="31083"/>
    <cellStyle name="Note 2 3 2 2 2 3 2 2 2" xfId="31084"/>
    <cellStyle name="Note 2 3 2 2 2 3 2 2 3" xfId="31085"/>
    <cellStyle name="Note 2 3 2 2 2 3 2 3" xfId="31086"/>
    <cellStyle name="Note 2 3 2 2 2 3 2 3 2" xfId="31087"/>
    <cellStyle name="Note 2 3 2 2 2 3 2 3 3" xfId="31088"/>
    <cellStyle name="Note 2 3 2 2 2 3 2 4" xfId="31089"/>
    <cellStyle name="Note 2 3 2 2 2 3 2 4 2" xfId="31090"/>
    <cellStyle name="Note 2 3 2 2 2 3 2 4 3" xfId="31091"/>
    <cellStyle name="Note 2 3 2 2 2 3 2 5" xfId="31092"/>
    <cellStyle name="Note 2 3 2 2 2 3 2 5 2" xfId="31093"/>
    <cellStyle name="Note 2 3 2 2 2 3 2 5 3" xfId="31094"/>
    <cellStyle name="Note 2 3 2 2 2 3 2 6" xfId="31095"/>
    <cellStyle name="Note 2 3 2 2 2 3 2 6 2" xfId="31096"/>
    <cellStyle name="Note 2 3 2 2 2 3 2 6 3" xfId="31097"/>
    <cellStyle name="Note 2 3 2 2 2 3 2 7" xfId="31098"/>
    <cellStyle name="Note 2 3 2 2 2 3 2 7 2" xfId="31099"/>
    <cellStyle name="Note 2 3 2 2 2 3 2 7 3" xfId="31100"/>
    <cellStyle name="Note 2 3 2 2 2 3 2 8" xfId="31101"/>
    <cellStyle name="Note 2 3 2 2 2 3 2 9" xfId="31102"/>
    <cellStyle name="Note 2 3 2 2 2 3 3" xfId="31103"/>
    <cellStyle name="Note 2 3 2 2 2 3 3 2" xfId="31104"/>
    <cellStyle name="Note 2 3 2 2 2 3 3 2 2" xfId="31105"/>
    <cellStyle name="Note 2 3 2 2 2 3 3 2 3" xfId="31106"/>
    <cellStyle name="Note 2 3 2 2 2 3 3 3" xfId="31107"/>
    <cellStyle name="Note 2 3 2 2 2 3 3 3 2" xfId="31108"/>
    <cellStyle name="Note 2 3 2 2 2 3 3 3 3" xfId="31109"/>
    <cellStyle name="Note 2 3 2 2 2 3 3 4" xfId="31110"/>
    <cellStyle name="Note 2 3 2 2 2 3 3 4 2" xfId="31111"/>
    <cellStyle name="Note 2 3 2 2 2 3 3 4 3" xfId="31112"/>
    <cellStyle name="Note 2 3 2 2 2 3 3 5" xfId="31113"/>
    <cellStyle name="Note 2 3 2 2 2 3 3 5 2" xfId="31114"/>
    <cellStyle name="Note 2 3 2 2 2 3 3 5 3" xfId="31115"/>
    <cellStyle name="Note 2 3 2 2 2 3 3 6" xfId="31116"/>
    <cellStyle name="Note 2 3 2 2 2 3 3 6 2" xfId="31117"/>
    <cellStyle name="Note 2 3 2 2 2 3 3 6 3" xfId="31118"/>
    <cellStyle name="Note 2 3 2 2 2 3 3 7" xfId="31119"/>
    <cellStyle name="Note 2 3 2 2 2 3 3 8" xfId="31120"/>
    <cellStyle name="Note 2 3 2 2 2 3 4" xfId="31121"/>
    <cellStyle name="Note 2 3 2 2 2 3 4 2" xfId="31122"/>
    <cellStyle name="Note 2 3 2 2 2 3 4 2 2" xfId="31123"/>
    <cellStyle name="Note 2 3 2 2 2 3 4 2 3" xfId="31124"/>
    <cellStyle name="Note 2 3 2 2 2 3 4 3" xfId="31125"/>
    <cellStyle name="Note 2 3 2 2 2 3 4 3 2" xfId="31126"/>
    <cellStyle name="Note 2 3 2 2 2 3 4 3 3" xfId="31127"/>
    <cellStyle name="Note 2 3 2 2 2 3 4 4" xfId="31128"/>
    <cellStyle name="Note 2 3 2 2 2 3 4 4 2" xfId="31129"/>
    <cellStyle name="Note 2 3 2 2 2 3 4 4 3" xfId="31130"/>
    <cellStyle name="Note 2 3 2 2 2 3 4 5" xfId="31131"/>
    <cellStyle name="Note 2 3 2 2 2 3 4 5 2" xfId="31132"/>
    <cellStyle name="Note 2 3 2 2 2 3 4 5 3" xfId="31133"/>
    <cellStyle name="Note 2 3 2 2 2 3 4 6" xfId="31134"/>
    <cellStyle name="Note 2 3 2 2 2 3 4 6 2" xfId="31135"/>
    <cellStyle name="Note 2 3 2 2 2 3 4 6 3" xfId="31136"/>
    <cellStyle name="Note 2 3 2 2 2 3 4 7" xfId="31137"/>
    <cellStyle name="Note 2 3 2 2 2 3 4 8" xfId="31138"/>
    <cellStyle name="Note 2 3 2 2 2 3 5" xfId="31139"/>
    <cellStyle name="Note 2 3 2 2 2 3 5 2" xfId="31140"/>
    <cellStyle name="Note 2 3 2 2 2 3 5 3" xfId="31141"/>
    <cellStyle name="Note 2 3 2 2 2 3 6" xfId="31142"/>
    <cellStyle name="Note 2 3 2 2 2 3 6 2" xfId="31143"/>
    <cellStyle name="Note 2 3 2 2 2 3 6 3" xfId="31144"/>
    <cellStyle name="Note 2 3 2 2 2 3 7" xfId="31145"/>
    <cellStyle name="Note 2 3 2 2 2 3 7 2" xfId="31146"/>
    <cellStyle name="Note 2 3 2 2 2 3 7 3" xfId="31147"/>
    <cellStyle name="Note 2 3 2 2 2 3 8" xfId="31148"/>
    <cellStyle name="Note 2 3 2 2 2 3 8 2" xfId="31149"/>
    <cellStyle name="Note 2 3 2 2 2 3 8 3" xfId="31150"/>
    <cellStyle name="Note 2 3 2 2 2 3 9" xfId="31151"/>
    <cellStyle name="Note 2 3 2 2 2 3 9 2" xfId="31152"/>
    <cellStyle name="Note 2 3 2 2 2 3 9 3" xfId="31153"/>
    <cellStyle name="Note 2 3 2 2 2 4" xfId="31154"/>
    <cellStyle name="Note 2 3 2 2 2 4 10" xfId="31155"/>
    <cellStyle name="Note 2 3 2 2 2 4 10 2" xfId="31156"/>
    <cellStyle name="Note 2 3 2 2 2 4 10 3" xfId="31157"/>
    <cellStyle name="Note 2 3 2 2 2 4 11" xfId="31158"/>
    <cellStyle name="Note 2 3 2 2 2 4 12" xfId="31159"/>
    <cellStyle name="Note 2 3 2 2 2 4 2" xfId="31160"/>
    <cellStyle name="Note 2 3 2 2 2 4 2 2" xfId="31161"/>
    <cellStyle name="Note 2 3 2 2 2 4 2 2 2" xfId="31162"/>
    <cellStyle name="Note 2 3 2 2 2 4 2 2 3" xfId="31163"/>
    <cellStyle name="Note 2 3 2 2 2 4 2 3" xfId="31164"/>
    <cellStyle name="Note 2 3 2 2 2 4 2 3 2" xfId="31165"/>
    <cellStyle name="Note 2 3 2 2 2 4 2 3 3" xfId="31166"/>
    <cellStyle name="Note 2 3 2 2 2 4 2 4" xfId="31167"/>
    <cellStyle name="Note 2 3 2 2 2 4 2 4 2" xfId="31168"/>
    <cellStyle name="Note 2 3 2 2 2 4 2 4 3" xfId="31169"/>
    <cellStyle name="Note 2 3 2 2 2 4 2 5" xfId="31170"/>
    <cellStyle name="Note 2 3 2 2 2 4 2 5 2" xfId="31171"/>
    <cellStyle name="Note 2 3 2 2 2 4 2 5 3" xfId="31172"/>
    <cellStyle name="Note 2 3 2 2 2 4 2 6" xfId="31173"/>
    <cellStyle name="Note 2 3 2 2 2 4 2 6 2" xfId="31174"/>
    <cellStyle name="Note 2 3 2 2 2 4 2 6 3" xfId="31175"/>
    <cellStyle name="Note 2 3 2 2 2 4 2 7" xfId="31176"/>
    <cellStyle name="Note 2 3 2 2 2 4 2 7 2" xfId="31177"/>
    <cellStyle name="Note 2 3 2 2 2 4 2 7 3" xfId="31178"/>
    <cellStyle name="Note 2 3 2 2 2 4 2 8" xfId="31179"/>
    <cellStyle name="Note 2 3 2 2 2 4 2 9" xfId="31180"/>
    <cellStyle name="Note 2 3 2 2 2 4 3" xfId="31181"/>
    <cellStyle name="Note 2 3 2 2 2 4 3 2" xfId="31182"/>
    <cellStyle name="Note 2 3 2 2 2 4 3 2 2" xfId="31183"/>
    <cellStyle name="Note 2 3 2 2 2 4 3 2 3" xfId="31184"/>
    <cellStyle name="Note 2 3 2 2 2 4 3 3" xfId="31185"/>
    <cellStyle name="Note 2 3 2 2 2 4 3 3 2" xfId="31186"/>
    <cellStyle name="Note 2 3 2 2 2 4 3 3 3" xfId="31187"/>
    <cellStyle name="Note 2 3 2 2 2 4 3 4" xfId="31188"/>
    <cellStyle name="Note 2 3 2 2 2 4 3 4 2" xfId="31189"/>
    <cellStyle name="Note 2 3 2 2 2 4 3 4 3" xfId="31190"/>
    <cellStyle name="Note 2 3 2 2 2 4 3 5" xfId="31191"/>
    <cellStyle name="Note 2 3 2 2 2 4 3 5 2" xfId="31192"/>
    <cellStyle name="Note 2 3 2 2 2 4 3 5 3" xfId="31193"/>
    <cellStyle name="Note 2 3 2 2 2 4 3 6" xfId="31194"/>
    <cellStyle name="Note 2 3 2 2 2 4 3 6 2" xfId="31195"/>
    <cellStyle name="Note 2 3 2 2 2 4 3 6 3" xfId="31196"/>
    <cellStyle name="Note 2 3 2 2 2 4 3 7" xfId="31197"/>
    <cellStyle name="Note 2 3 2 2 2 4 3 8" xfId="31198"/>
    <cellStyle name="Note 2 3 2 2 2 4 4" xfId="31199"/>
    <cellStyle name="Note 2 3 2 2 2 4 4 2" xfId="31200"/>
    <cellStyle name="Note 2 3 2 2 2 4 4 2 2" xfId="31201"/>
    <cellStyle name="Note 2 3 2 2 2 4 4 2 3" xfId="31202"/>
    <cellStyle name="Note 2 3 2 2 2 4 4 3" xfId="31203"/>
    <cellStyle name="Note 2 3 2 2 2 4 4 3 2" xfId="31204"/>
    <cellStyle name="Note 2 3 2 2 2 4 4 3 3" xfId="31205"/>
    <cellStyle name="Note 2 3 2 2 2 4 4 4" xfId="31206"/>
    <cellStyle name="Note 2 3 2 2 2 4 4 4 2" xfId="31207"/>
    <cellStyle name="Note 2 3 2 2 2 4 4 4 3" xfId="31208"/>
    <cellStyle name="Note 2 3 2 2 2 4 4 5" xfId="31209"/>
    <cellStyle name="Note 2 3 2 2 2 4 4 5 2" xfId="31210"/>
    <cellStyle name="Note 2 3 2 2 2 4 4 5 3" xfId="31211"/>
    <cellStyle name="Note 2 3 2 2 2 4 4 6" xfId="31212"/>
    <cellStyle name="Note 2 3 2 2 2 4 4 6 2" xfId="31213"/>
    <cellStyle name="Note 2 3 2 2 2 4 4 6 3" xfId="31214"/>
    <cellStyle name="Note 2 3 2 2 2 4 4 7" xfId="31215"/>
    <cellStyle name="Note 2 3 2 2 2 4 4 8" xfId="31216"/>
    <cellStyle name="Note 2 3 2 2 2 4 5" xfId="31217"/>
    <cellStyle name="Note 2 3 2 2 2 4 5 2" xfId="31218"/>
    <cellStyle name="Note 2 3 2 2 2 4 5 3" xfId="31219"/>
    <cellStyle name="Note 2 3 2 2 2 4 6" xfId="31220"/>
    <cellStyle name="Note 2 3 2 2 2 4 6 2" xfId="31221"/>
    <cellStyle name="Note 2 3 2 2 2 4 6 3" xfId="31222"/>
    <cellStyle name="Note 2 3 2 2 2 4 7" xfId="31223"/>
    <cellStyle name="Note 2 3 2 2 2 4 7 2" xfId="31224"/>
    <cellStyle name="Note 2 3 2 2 2 4 7 3" xfId="31225"/>
    <cellStyle name="Note 2 3 2 2 2 4 8" xfId="31226"/>
    <cellStyle name="Note 2 3 2 2 2 4 8 2" xfId="31227"/>
    <cellStyle name="Note 2 3 2 2 2 4 8 3" xfId="31228"/>
    <cellStyle name="Note 2 3 2 2 2 4 9" xfId="31229"/>
    <cellStyle name="Note 2 3 2 2 2 4 9 2" xfId="31230"/>
    <cellStyle name="Note 2 3 2 2 2 4 9 3" xfId="31231"/>
    <cellStyle name="Note 2 3 2 2 2 5" xfId="31232"/>
    <cellStyle name="Note 2 3 2 2 2 5 2" xfId="31233"/>
    <cellStyle name="Note 2 3 2 2 2 5 2 2" xfId="31234"/>
    <cellStyle name="Note 2 3 2 2 2 5 2 3" xfId="31235"/>
    <cellStyle name="Note 2 3 2 2 2 5 3" xfId="31236"/>
    <cellStyle name="Note 2 3 2 2 2 5 3 2" xfId="31237"/>
    <cellStyle name="Note 2 3 2 2 2 5 3 3" xfId="31238"/>
    <cellStyle name="Note 2 3 2 2 2 5 4" xfId="31239"/>
    <cellStyle name="Note 2 3 2 2 2 5 4 2" xfId="31240"/>
    <cellStyle name="Note 2 3 2 2 2 5 4 3" xfId="31241"/>
    <cellStyle name="Note 2 3 2 2 2 5 5" xfId="31242"/>
    <cellStyle name="Note 2 3 2 2 2 5 5 2" xfId="31243"/>
    <cellStyle name="Note 2 3 2 2 2 5 5 3" xfId="31244"/>
    <cellStyle name="Note 2 3 2 2 2 5 6" xfId="31245"/>
    <cellStyle name="Note 2 3 2 2 2 5 6 2" xfId="31246"/>
    <cellStyle name="Note 2 3 2 2 2 5 6 3" xfId="31247"/>
    <cellStyle name="Note 2 3 2 2 2 5 7" xfId="31248"/>
    <cellStyle name="Note 2 3 2 2 2 5 7 2" xfId="31249"/>
    <cellStyle name="Note 2 3 2 2 2 5 7 3" xfId="31250"/>
    <cellStyle name="Note 2 3 2 2 2 5 8" xfId="31251"/>
    <cellStyle name="Note 2 3 2 2 2 5 9" xfId="31252"/>
    <cellStyle name="Note 2 3 2 2 2 6" xfId="31253"/>
    <cellStyle name="Note 2 3 2 2 2 6 2" xfId="31254"/>
    <cellStyle name="Note 2 3 2 2 2 6 2 2" xfId="31255"/>
    <cellStyle name="Note 2 3 2 2 2 6 2 3" xfId="31256"/>
    <cellStyle name="Note 2 3 2 2 2 6 3" xfId="31257"/>
    <cellStyle name="Note 2 3 2 2 2 6 3 2" xfId="31258"/>
    <cellStyle name="Note 2 3 2 2 2 6 3 3" xfId="31259"/>
    <cellStyle name="Note 2 3 2 2 2 6 4" xfId="31260"/>
    <cellStyle name="Note 2 3 2 2 2 6 4 2" xfId="31261"/>
    <cellStyle name="Note 2 3 2 2 2 6 4 3" xfId="31262"/>
    <cellStyle name="Note 2 3 2 2 2 6 5" xfId="31263"/>
    <cellStyle name="Note 2 3 2 2 2 6 5 2" xfId="31264"/>
    <cellStyle name="Note 2 3 2 2 2 6 5 3" xfId="31265"/>
    <cellStyle name="Note 2 3 2 2 2 6 6" xfId="31266"/>
    <cellStyle name="Note 2 3 2 2 2 6 6 2" xfId="31267"/>
    <cellStyle name="Note 2 3 2 2 2 6 6 3" xfId="31268"/>
    <cellStyle name="Note 2 3 2 2 2 6 7" xfId="31269"/>
    <cellStyle name="Note 2 3 2 2 2 6 7 2" xfId="31270"/>
    <cellStyle name="Note 2 3 2 2 2 6 7 3" xfId="31271"/>
    <cellStyle name="Note 2 3 2 2 2 6 8" xfId="31272"/>
    <cellStyle name="Note 2 3 2 2 2 6 9" xfId="31273"/>
    <cellStyle name="Note 2 3 2 2 2 7" xfId="31274"/>
    <cellStyle name="Note 2 3 2 2 2 7 2" xfId="31275"/>
    <cellStyle name="Note 2 3 2 2 2 7 2 2" xfId="31276"/>
    <cellStyle name="Note 2 3 2 2 2 7 2 3" xfId="31277"/>
    <cellStyle name="Note 2 3 2 2 2 7 3" xfId="31278"/>
    <cellStyle name="Note 2 3 2 2 2 7 3 2" xfId="31279"/>
    <cellStyle name="Note 2 3 2 2 2 7 3 3" xfId="31280"/>
    <cellStyle name="Note 2 3 2 2 2 7 4" xfId="31281"/>
    <cellStyle name="Note 2 3 2 2 2 7 4 2" xfId="31282"/>
    <cellStyle name="Note 2 3 2 2 2 7 4 3" xfId="31283"/>
    <cellStyle name="Note 2 3 2 2 2 7 5" xfId="31284"/>
    <cellStyle name="Note 2 3 2 2 2 7 5 2" xfId="31285"/>
    <cellStyle name="Note 2 3 2 2 2 7 5 3" xfId="31286"/>
    <cellStyle name="Note 2 3 2 2 2 7 6" xfId="31287"/>
    <cellStyle name="Note 2 3 2 2 2 7 6 2" xfId="31288"/>
    <cellStyle name="Note 2 3 2 2 2 7 6 3" xfId="31289"/>
    <cellStyle name="Note 2 3 2 2 2 7 7" xfId="31290"/>
    <cellStyle name="Note 2 3 2 2 2 7 7 2" xfId="31291"/>
    <cellStyle name="Note 2 3 2 2 2 7 7 3" xfId="31292"/>
    <cellStyle name="Note 2 3 2 2 2 7 8" xfId="31293"/>
    <cellStyle name="Note 2 3 2 2 2 7 9" xfId="31294"/>
    <cellStyle name="Note 2 3 2 2 2 8" xfId="31295"/>
    <cellStyle name="Note 2 3 2 2 2 8 2" xfId="31296"/>
    <cellStyle name="Note 2 3 2 2 2 8 2 2" xfId="31297"/>
    <cellStyle name="Note 2 3 2 2 2 8 2 3" xfId="31298"/>
    <cellStyle name="Note 2 3 2 2 2 8 3" xfId="31299"/>
    <cellStyle name="Note 2 3 2 2 2 8 3 2" xfId="31300"/>
    <cellStyle name="Note 2 3 2 2 2 8 3 3" xfId="31301"/>
    <cellStyle name="Note 2 3 2 2 2 8 4" xfId="31302"/>
    <cellStyle name="Note 2 3 2 2 2 8 4 2" xfId="31303"/>
    <cellStyle name="Note 2 3 2 2 2 8 4 3" xfId="31304"/>
    <cellStyle name="Note 2 3 2 2 2 8 5" xfId="31305"/>
    <cellStyle name="Note 2 3 2 2 2 8 6" xfId="31306"/>
    <cellStyle name="Note 2 3 2 2 2 9" xfId="31307"/>
    <cellStyle name="Note 2 3 2 2 2 9 2" xfId="31308"/>
    <cellStyle name="Note 2 3 2 2 2 9 3" xfId="31309"/>
    <cellStyle name="Note 2 3 2 2 3" xfId="31310"/>
    <cellStyle name="Note 2 3 2 2 3 2" xfId="31311"/>
    <cellStyle name="Note 2 3 2 2 3 2 2" xfId="31312"/>
    <cellStyle name="Note 2 3 2 2 3 2 3" xfId="31313"/>
    <cellStyle name="Note 2 3 2 2 3 3" xfId="31314"/>
    <cellStyle name="Note 2 3 2 2 3 3 2" xfId="31315"/>
    <cellStyle name="Note 2 3 2 2 3 3 3" xfId="31316"/>
    <cellStyle name="Note 2 3 2 2 3 4" xfId="31317"/>
    <cellStyle name="Note 2 3 2 2 3 4 2" xfId="31318"/>
    <cellStyle name="Note 2 3 2 2 3 4 3" xfId="31319"/>
    <cellStyle name="Note 2 3 2 2 3 5" xfId="31320"/>
    <cellStyle name="Note 2 3 2 2 3 6" xfId="31321"/>
    <cellStyle name="Note 2 3 2 2 4" xfId="31322"/>
    <cellStyle name="Note 2 3 2 2 4 2" xfId="31323"/>
    <cellStyle name="Note 2 3 2 2 4 3" xfId="31324"/>
    <cellStyle name="Note 2 3 2 2 5" xfId="31325"/>
    <cellStyle name="Note 2 3 2 2 6" xfId="31326"/>
    <cellStyle name="Note 2 3 2 3" xfId="31327"/>
    <cellStyle name="Note 2 3 2 3 10" xfId="31328"/>
    <cellStyle name="Note 2 3 2 3 10 2" xfId="31329"/>
    <cellStyle name="Note 2 3 2 3 10 3" xfId="31330"/>
    <cellStyle name="Note 2 3 2 3 11" xfId="31331"/>
    <cellStyle name="Note 2 3 2 3 11 2" xfId="31332"/>
    <cellStyle name="Note 2 3 2 3 11 3" xfId="31333"/>
    <cellStyle name="Note 2 3 2 3 12" xfId="31334"/>
    <cellStyle name="Note 2 3 2 3 12 2" xfId="31335"/>
    <cellStyle name="Note 2 3 2 3 12 3" xfId="31336"/>
    <cellStyle name="Note 2 3 2 3 13" xfId="31337"/>
    <cellStyle name="Note 2 3 2 3 13 2" xfId="31338"/>
    <cellStyle name="Note 2 3 2 3 13 3" xfId="31339"/>
    <cellStyle name="Note 2 3 2 3 14" xfId="31340"/>
    <cellStyle name="Note 2 3 2 3 15" xfId="31341"/>
    <cellStyle name="Note 2 3 2 3 2" xfId="31342"/>
    <cellStyle name="Note 2 3 2 3 2 10" xfId="31343"/>
    <cellStyle name="Note 2 3 2 3 2 10 2" xfId="31344"/>
    <cellStyle name="Note 2 3 2 3 2 10 3" xfId="31345"/>
    <cellStyle name="Note 2 3 2 3 2 11" xfId="31346"/>
    <cellStyle name="Note 2 3 2 3 2 12" xfId="31347"/>
    <cellStyle name="Note 2 3 2 3 2 2" xfId="31348"/>
    <cellStyle name="Note 2 3 2 3 2 2 2" xfId="31349"/>
    <cellStyle name="Note 2 3 2 3 2 2 2 2" xfId="31350"/>
    <cellStyle name="Note 2 3 2 3 2 2 2 3" xfId="31351"/>
    <cellStyle name="Note 2 3 2 3 2 2 3" xfId="31352"/>
    <cellStyle name="Note 2 3 2 3 2 2 3 2" xfId="31353"/>
    <cellStyle name="Note 2 3 2 3 2 2 3 3" xfId="31354"/>
    <cellStyle name="Note 2 3 2 3 2 2 4" xfId="31355"/>
    <cellStyle name="Note 2 3 2 3 2 2 4 2" xfId="31356"/>
    <cellStyle name="Note 2 3 2 3 2 2 4 3" xfId="31357"/>
    <cellStyle name="Note 2 3 2 3 2 2 5" xfId="31358"/>
    <cellStyle name="Note 2 3 2 3 2 2 5 2" xfId="31359"/>
    <cellStyle name="Note 2 3 2 3 2 2 5 3" xfId="31360"/>
    <cellStyle name="Note 2 3 2 3 2 2 6" xfId="31361"/>
    <cellStyle name="Note 2 3 2 3 2 2 6 2" xfId="31362"/>
    <cellStyle name="Note 2 3 2 3 2 2 6 3" xfId="31363"/>
    <cellStyle name="Note 2 3 2 3 2 2 7" xfId="31364"/>
    <cellStyle name="Note 2 3 2 3 2 2 7 2" xfId="31365"/>
    <cellStyle name="Note 2 3 2 3 2 2 7 3" xfId="31366"/>
    <cellStyle name="Note 2 3 2 3 2 2 8" xfId="31367"/>
    <cellStyle name="Note 2 3 2 3 2 2 9" xfId="31368"/>
    <cellStyle name="Note 2 3 2 3 2 3" xfId="31369"/>
    <cellStyle name="Note 2 3 2 3 2 3 2" xfId="31370"/>
    <cellStyle name="Note 2 3 2 3 2 3 2 2" xfId="31371"/>
    <cellStyle name="Note 2 3 2 3 2 3 2 3" xfId="31372"/>
    <cellStyle name="Note 2 3 2 3 2 3 3" xfId="31373"/>
    <cellStyle name="Note 2 3 2 3 2 3 3 2" xfId="31374"/>
    <cellStyle name="Note 2 3 2 3 2 3 3 3" xfId="31375"/>
    <cellStyle name="Note 2 3 2 3 2 3 4" xfId="31376"/>
    <cellStyle name="Note 2 3 2 3 2 3 4 2" xfId="31377"/>
    <cellStyle name="Note 2 3 2 3 2 3 4 3" xfId="31378"/>
    <cellStyle name="Note 2 3 2 3 2 3 5" xfId="31379"/>
    <cellStyle name="Note 2 3 2 3 2 3 5 2" xfId="31380"/>
    <cellStyle name="Note 2 3 2 3 2 3 5 3" xfId="31381"/>
    <cellStyle name="Note 2 3 2 3 2 3 6" xfId="31382"/>
    <cellStyle name="Note 2 3 2 3 2 3 6 2" xfId="31383"/>
    <cellStyle name="Note 2 3 2 3 2 3 6 3" xfId="31384"/>
    <cellStyle name="Note 2 3 2 3 2 3 7" xfId="31385"/>
    <cellStyle name="Note 2 3 2 3 2 3 8" xfId="31386"/>
    <cellStyle name="Note 2 3 2 3 2 4" xfId="31387"/>
    <cellStyle name="Note 2 3 2 3 2 4 2" xfId="31388"/>
    <cellStyle name="Note 2 3 2 3 2 4 2 2" xfId="31389"/>
    <cellStyle name="Note 2 3 2 3 2 4 2 3" xfId="31390"/>
    <cellStyle name="Note 2 3 2 3 2 4 3" xfId="31391"/>
    <cellStyle name="Note 2 3 2 3 2 4 3 2" xfId="31392"/>
    <cellStyle name="Note 2 3 2 3 2 4 3 3" xfId="31393"/>
    <cellStyle name="Note 2 3 2 3 2 4 4" xfId="31394"/>
    <cellStyle name="Note 2 3 2 3 2 4 4 2" xfId="31395"/>
    <cellStyle name="Note 2 3 2 3 2 4 4 3" xfId="31396"/>
    <cellStyle name="Note 2 3 2 3 2 4 5" xfId="31397"/>
    <cellStyle name="Note 2 3 2 3 2 4 5 2" xfId="31398"/>
    <cellStyle name="Note 2 3 2 3 2 4 5 3" xfId="31399"/>
    <cellStyle name="Note 2 3 2 3 2 4 6" xfId="31400"/>
    <cellStyle name="Note 2 3 2 3 2 4 6 2" xfId="31401"/>
    <cellStyle name="Note 2 3 2 3 2 4 6 3" xfId="31402"/>
    <cellStyle name="Note 2 3 2 3 2 4 7" xfId="31403"/>
    <cellStyle name="Note 2 3 2 3 2 4 8" xfId="31404"/>
    <cellStyle name="Note 2 3 2 3 2 5" xfId="31405"/>
    <cellStyle name="Note 2 3 2 3 2 5 2" xfId="31406"/>
    <cellStyle name="Note 2 3 2 3 2 5 3" xfId="31407"/>
    <cellStyle name="Note 2 3 2 3 2 6" xfId="31408"/>
    <cellStyle name="Note 2 3 2 3 2 6 2" xfId="31409"/>
    <cellStyle name="Note 2 3 2 3 2 6 3" xfId="31410"/>
    <cellStyle name="Note 2 3 2 3 2 7" xfId="31411"/>
    <cellStyle name="Note 2 3 2 3 2 7 2" xfId="31412"/>
    <cellStyle name="Note 2 3 2 3 2 7 3" xfId="31413"/>
    <cellStyle name="Note 2 3 2 3 2 8" xfId="31414"/>
    <cellStyle name="Note 2 3 2 3 2 8 2" xfId="31415"/>
    <cellStyle name="Note 2 3 2 3 2 8 3" xfId="31416"/>
    <cellStyle name="Note 2 3 2 3 2 9" xfId="31417"/>
    <cellStyle name="Note 2 3 2 3 2 9 2" xfId="31418"/>
    <cellStyle name="Note 2 3 2 3 2 9 3" xfId="31419"/>
    <cellStyle name="Note 2 3 2 3 3" xfId="31420"/>
    <cellStyle name="Note 2 3 2 3 3 10" xfId="31421"/>
    <cellStyle name="Note 2 3 2 3 3 10 2" xfId="31422"/>
    <cellStyle name="Note 2 3 2 3 3 10 3" xfId="31423"/>
    <cellStyle name="Note 2 3 2 3 3 11" xfId="31424"/>
    <cellStyle name="Note 2 3 2 3 3 12" xfId="31425"/>
    <cellStyle name="Note 2 3 2 3 3 2" xfId="31426"/>
    <cellStyle name="Note 2 3 2 3 3 2 2" xfId="31427"/>
    <cellStyle name="Note 2 3 2 3 3 2 2 2" xfId="31428"/>
    <cellStyle name="Note 2 3 2 3 3 2 2 3" xfId="31429"/>
    <cellStyle name="Note 2 3 2 3 3 2 3" xfId="31430"/>
    <cellStyle name="Note 2 3 2 3 3 2 3 2" xfId="31431"/>
    <cellStyle name="Note 2 3 2 3 3 2 3 3" xfId="31432"/>
    <cellStyle name="Note 2 3 2 3 3 2 4" xfId="31433"/>
    <cellStyle name="Note 2 3 2 3 3 2 4 2" xfId="31434"/>
    <cellStyle name="Note 2 3 2 3 3 2 4 3" xfId="31435"/>
    <cellStyle name="Note 2 3 2 3 3 2 5" xfId="31436"/>
    <cellStyle name="Note 2 3 2 3 3 2 5 2" xfId="31437"/>
    <cellStyle name="Note 2 3 2 3 3 2 5 3" xfId="31438"/>
    <cellStyle name="Note 2 3 2 3 3 2 6" xfId="31439"/>
    <cellStyle name="Note 2 3 2 3 3 2 6 2" xfId="31440"/>
    <cellStyle name="Note 2 3 2 3 3 2 6 3" xfId="31441"/>
    <cellStyle name="Note 2 3 2 3 3 2 7" xfId="31442"/>
    <cellStyle name="Note 2 3 2 3 3 2 7 2" xfId="31443"/>
    <cellStyle name="Note 2 3 2 3 3 2 7 3" xfId="31444"/>
    <cellStyle name="Note 2 3 2 3 3 2 8" xfId="31445"/>
    <cellStyle name="Note 2 3 2 3 3 2 9" xfId="31446"/>
    <cellStyle name="Note 2 3 2 3 3 3" xfId="31447"/>
    <cellStyle name="Note 2 3 2 3 3 3 2" xfId="31448"/>
    <cellStyle name="Note 2 3 2 3 3 3 2 2" xfId="31449"/>
    <cellStyle name="Note 2 3 2 3 3 3 2 3" xfId="31450"/>
    <cellStyle name="Note 2 3 2 3 3 3 3" xfId="31451"/>
    <cellStyle name="Note 2 3 2 3 3 3 3 2" xfId="31452"/>
    <cellStyle name="Note 2 3 2 3 3 3 3 3" xfId="31453"/>
    <cellStyle name="Note 2 3 2 3 3 3 4" xfId="31454"/>
    <cellStyle name="Note 2 3 2 3 3 3 4 2" xfId="31455"/>
    <cellStyle name="Note 2 3 2 3 3 3 4 3" xfId="31456"/>
    <cellStyle name="Note 2 3 2 3 3 3 5" xfId="31457"/>
    <cellStyle name="Note 2 3 2 3 3 3 5 2" xfId="31458"/>
    <cellStyle name="Note 2 3 2 3 3 3 5 3" xfId="31459"/>
    <cellStyle name="Note 2 3 2 3 3 3 6" xfId="31460"/>
    <cellStyle name="Note 2 3 2 3 3 3 6 2" xfId="31461"/>
    <cellStyle name="Note 2 3 2 3 3 3 6 3" xfId="31462"/>
    <cellStyle name="Note 2 3 2 3 3 3 7" xfId="31463"/>
    <cellStyle name="Note 2 3 2 3 3 3 8" xfId="31464"/>
    <cellStyle name="Note 2 3 2 3 3 4" xfId="31465"/>
    <cellStyle name="Note 2 3 2 3 3 4 2" xfId="31466"/>
    <cellStyle name="Note 2 3 2 3 3 4 2 2" xfId="31467"/>
    <cellStyle name="Note 2 3 2 3 3 4 2 3" xfId="31468"/>
    <cellStyle name="Note 2 3 2 3 3 4 3" xfId="31469"/>
    <cellStyle name="Note 2 3 2 3 3 4 3 2" xfId="31470"/>
    <cellStyle name="Note 2 3 2 3 3 4 3 3" xfId="31471"/>
    <cellStyle name="Note 2 3 2 3 3 4 4" xfId="31472"/>
    <cellStyle name="Note 2 3 2 3 3 4 4 2" xfId="31473"/>
    <cellStyle name="Note 2 3 2 3 3 4 4 3" xfId="31474"/>
    <cellStyle name="Note 2 3 2 3 3 4 5" xfId="31475"/>
    <cellStyle name="Note 2 3 2 3 3 4 5 2" xfId="31476"/>
    <cellStyle name="Note 2 3 2 3 3 4 5 3" xfId="31477"/>
    <cellStyle name="Note 2 3 2 3 3 4 6" xfId="31478"/>
    <cellStyle name="Note 2 3 2 3 3 4 6 2" xfId="31479"/>
    <cellStyle name="Note 2 3 2 3 3 4 6 3" xfId="31480"/>
    <cellStyle name="Note 2 3 2 3 3 4 7" xfId="31481"/>
    <cellStyle name="Note 2 3 2 3 3 4 8" xfId="31482"/>
    <cellStyle name="Note 2 3 2 3 3 5" xfId="31483"/>
    <cellStyle name="Note 2 3 2 3 3 5 2" xfId="31484"/>
    <cellStyle name="Note 2 3 2 3 3 5 3" xfId="31485"/>
    <cellStyle name="Note 2 3 2 3 3 6" xfId="31486"/>
    <cellStyle name="Note 2 3 2 3 3 6 2" xfId="31487"/>
    <cellStyle name="Note 2 3 2 3 3 6 3" xfId="31488"/>
    <cellStyle name="Note 2 3 2 3 3 7" xfId="31489"/>
    <cellStyle name="Note 2 3 2 3 3 7 2" xfId="31490"/>
    <cellStyle name="Note 2 3 2 3 3 7 3" xfId="31491"/>
    <cellStyle name="Note 2 3 2 3 3 8" xfId="31492"/>
    <cellStyle name="Note 2 3 2 3 3 8 2" xfId="31493"/>
    <cellStyle name="Note 2 3 2 3 3 8 3" xfId="31494"/>
    <cellStyle name="Note 2 3 2 3 3 9" xfId="31495"/>
    <cellStyle name="Note 2 3 2 3 3 9 2" xfId="31496"/>
    <cellStyle name="Note 2 3 2 3 3 9 3" xfId="31497"/>
    <cellStyle name="Note 2 3 2 3 4" xfId="31498"/>
    <cellStyle name="Note 2 3 2 3 4 10" xfId="31499"/>
    <cellStyle name="Note 2 3 2 3 4 10 2" xfId="31500"/>
    <cellStyle name="Note 2 3 2 3 4 10 3" xfId="31501"/>
    <cellStyle name="Note 2 3 2 3 4 11" xfId="31502"/>
    <cellStyle name="Note 2 3 2 3 4 12" xfId="31503"/>
    <cellStyle name="Note 2 3 2 3 4 2" xfId="31504"/>
    <cellStyle name="Note 2 3 2 3 4 2 2" xfId="31505"/>
    <cellStyle name="Note 2 3 2 3 4 2 2 2" xfId="31506"/>
    <cellStyle name="Note 2 3 2 3 4 2 2 3" xfId="31507"/>
    <cellStyle name="Note 2 3 2 3 4 2 3" xfId="31508"/>
    <cellStyle name="Note 2 3 2 3 4 2 3 2" xfId="31509"/>
    <cellStyle name="Note 2 3 2 3 4 2 3 3" xfId="31510"/>
    <cellStyle name="Note 2 3 2 3 4 2 4" xfId="31511"/>
    <cellStyle name="Note 2 3 2 3 4 2 4 2" xfId="31512"/>
    <cellStyle name="Note 2 3 2 3 4 2 4 3" xfId="31513"/>
    <cellStyle name="Note 2 3 2 3 4 2 5" xfId="31514"/>
    <cellStyle name="Note 2 3 2 3 4 2 5 2" xfId="31515"/>
    <cellStyle name="Note 2 3 2 3 4 2 5 3" xfId="31516"/>
    <cellStyle name="Note 2 3 2 3 4 2 6" xfId="31517"/>
    <cellStyle name="Note 2 3 2 3 4 2 6 2" xfId="31518"/>
    <cellStyle name="Note 2 3 2 3 4 2 6 3" xfId="31519"/>
    <cellStyle name="Note 2 3 2 3 4 2 7" xfId="31520"/>
    <cellStyle name="Note 2 3 2 3 4 2 7 2" xfId="31521"/>
    <cellStyle name="Note 2 3 2 3 4 2 7 3" xfId="31522"/>
    <cellStyle name="Note 2 3 2 3 4 2 8" xfId="31523"/>
    <cellStyle name="Note 2 3 2 3 4 2 9" xfId="31524"/>
    <cellStyle name="Note 2 3 2 3 4 3" xfId="31525"/>
    <cellStyle name="Note 2 3 2 3 4 3 2" xfId="31526"/>
    <cellStyle name="Note 2 3 2 3 4 3 2 2" xfId="31527"/>
    <cellStyle name="Note 2 3 2 3 4 3 2 3" xfId="31528"/>
    <cellStyle name="Note 2 3 2 3 4 3 3" xfId="31529"/>
    <cellStyle name="Note 2 3 2 3 4 3 3 2" xfId="31530"/>
    <cellStyle name="Note 2 3 2 3 4 3 3 3" xfId="31531"/>
    <cellStyle name="Note 2 3 2 3 4 3 4" xfId="31532"/>
    <cellStyle name="Note 2 3 2 3 4 3 4 2" xfId="31533"/>
    <cellStyle name="Note 2 3 2 3 4 3 4 3" xfId="31534"/>
    <cellStyle name="Note 2 3 2 3 4 3 5" xfId="31535"/>
    <cellStyle name="Note 2 3 2 3 4 3 5 2" xfId="31536"/>
    <cellStyle name="Note 2 3 2 3 4 3 5 3" xfId="31537"/>
    <cellStyle name="Note 2 3 2 3 4 3 6" xfId="31538"/>
    <cellStyle name="Note 2 3 2 3 4 3 6 2" xfId="31539"/>
    <cellStyle name="Note 2 3 2 3 4 3 6 3" xfId="31540"/>
    <cellStyle name="Note 2 3 2 3 4 3 7" xfId="31541"/>
    <cellStyle name="Note 2 3 2 3 4 3 8" xfId="31542"/>
    <cellStyle name="Note 2 3 2 3 4 4" xfId="31543"/>
    <cellStyle name="Note 2 3 2 3 4 4 2" xfId="31544"/>
    <cellStyle name="Note 2 3 2 3 4 4 2 2" xfId="31545"/>
    <cellStyle name="Note 2 3 2 3 4 4 2 3" xfId="31546"/>
    <cellStyle name="Note 2 3 2 3 4 4 3" xfId="31547"/>
    <cellStyle name="Note 2 3 2 3 4 4 3 2" xfId="31548"/>
    <cellStyle name="Note 2 3 2 3 4 4 3 3" xfId="31549"/>
    <cellStyle name="Note 2 3 2 3 4 4 4" xfId="31550"/>
    <cellStyle name="Note 2 3 2 3 4 4 4 2" xfId="31551"/>
    <cellStyle name="Note 2 3 2 3 4 4 4 3" xfId="31552"/>
    <cellStyle name="Note 2 3 2 3 4 4 5" xfId="31553"/>
    <cellStyle name="Note 2 3 2 3 4 4 5 2" xfId="31554"/>
    <cellStyle name="Note 2 3 2 3 4 4 5 3" xfId="31555"/>
    <cellStyle name="Note 2 3 2 3 4 4 6" xfId="31556"/>
    <cellStyle name="Note 2 3 2 3 4 4 6 2" xfId="31557"/>
    <cellStyle name="Note 2 3 2 3 4 4 6 3" xfId="31558"/>
    <cellStyle name="Note 2 3 2 3 4 4 7" xfId="31559"/>
    <cellStyle name="Note 2 3 2 3 4 4 8" xfId="31560"/>
    <cellStyle name="Note 2 3 2 3 4 5" xfId="31561"/>
    <cellStyle name="Note 2 3 2 3 4 5 2" xfId="31562"/>
    <cellStyle name="Note 2 3 2 3 4 5 3" xfId="31563"/>
    <cellStyle name="Note 2 3 2 3 4 6" xfId="31564"/>
    <cellStyle name="Note 2 3 2 3 4 6 2" xfId="31565"/>
    <cellStyle name="Note 2 3 2 3 4 6 3" xfId="31566"/>
    <cellStyle name="Note 2 3 2 3 4 7" xfId="31567"/>
    <cellStyle name="Note 2 3 2 3 4 7 2" xfId="31568"/>
    <cellStyle name="Note 2 3 2 3 4 7 3" xfId="31569"/>
    <cellStyle name="Note 2 3 2 3 4 8" xfId="31570"/>
    <cellStyle name="Note 2 3 2 3 4 8 2" xfId="31571"/>
    <cellStyle name="Note 2 3 2 3 4 8 3" xfId="31572"/>
    <cellStyle name="Note 2 3 2 3 4 9" xfId="31573"/>
    <cellStyle name="Note 2 3 2 3 4 9 2" xfId="31574"/>
    <cellStyle name="Note 2 3 2 3 4 9 3" xfId="31575"/>
    <cellStyle name="Note 2 3 2 3 5" xfId="31576"/>
    <cellStyle name="Note 2 3 2 3 5 2" xfId="31577"/>
    <cellStyle name="Note 2 3 2 3 5 2 2" xfId="31578"/>
    <cellStyle name="Note 2 3 2 3 5 2 3" xfId="31579"/>
    <cellStyle name="Note 2 3 2 3 5 3" xfId="31580"/>
    <cellStyle name="Note 2 3 2 3 5 3 2" xfId="31581"/>
    <cellStyle name="Note 2 3 2 3 5 3 3" xfId="31582"/>
    <cellStyle name="Note 2 3 2 3 5 4" xfId="31583"/>
    <cellStyle name="Note 2 3 2 3 5 4 2" xfId="31584"/>
    <cellStyle name="Note 2 3 2 3 5 4 3" xfId="31585"/>
    <cellStyle name="Note 2 3 2 3 5 5" xfId="31586"/>
    <cellStyle name="Note 2 3 2 3 5 5 2" xfId="31587"/>
    <cellStyle name="Note 2 3 2 3 5 5 3" xfId="31588"/>
    <cellStyle name="Note 2 3 2 3 5 6" xfId="31589"/>
    <cellStyle name="Note 2 3 2 3 5 6 2" xfId="31590"/>
    <cellStyle name="Note 2 3 2 3 5 6 3" xfId="31591"/>
    <cellStyle name="Note 2 3 2 3 5 7" xfId="31592"/>
    <cellStyle name="Note 2 3 2 3 5 7 2" xfId="31593"/>
    <cellStyle name="Note 2 3 2 3 5 7 3" xfId="31594"/>
    <cellStyle name="Note 2 3 2 3 5 8" xfId="31595"/>
    <cellStyle name="Note 2 3 2 3 5 9" xfId="31596"/>
    <cellStyle name="Note 2 3 2 3 6" xfId="31597"/>
    <cellStyle name="Note 2 3 2 3 6 2" xfId="31598"/>
    <cellStyle name="Note 2 3 2 3 6 2 2" xfId="31599"/>
    <cellStyle name="Note 2 3 2 3 6 2 3" xfId="31600"/>
    <cellStyle name="Note 2 3 2 3 6 3" xfId="31601"/>
    <cellStyle name="Note 2 3 2 3 6 3 2" xfId="31602"/>
    <cellStyle name="Note 2 3 2 3 6 3 3" xfId="31603"/>
    <cellStyle name="Note 2 3 2 3 6 4" xfId="31604"/>
    <cellStyle name="Note 2 3 2 3 6 4 2" xfId="31605"/>
    <cellStyle name="Note 2 3 2 3 6 4 3" xfId="31606"/>
    <cellStyle name="Note 2 3 2 3 6 5" xfId="31607"/>
    <cellStyle name="Note 2 3 2 3 6 5 2" xfId="31608"/>
    <cellStyle name="Note 2 3 2 3 6 5 3" xfId="31609"/>
    <cellStyle name="Note 2 3 2 3 6 6" xfId="31610"/>
    <cellStyle name="Note 2 3 2 3 6 6 2" xfId="31611"/>
    <cellStyle name="Note 2 3 2 3 6 6 3" xfId="31612"/>
    <cellStyle name="Note 2 3 2 3 6 7" xfId="31613"/>
    <cellStyle name="Note 2 3 2 3 6 7 2" xfId="31614"/>
    <cellStyle name="Note 2 3 2 3 6 7 3" xfId="31615"/>
    <cellStyle name="Note 2 3 2 3 6 8" xfId="31616"/>
    <cellStyle name="Note 2 3 2 3 6 9" xfId="31617"/>
    <cellStyle name="Note 2 3 2 3 7" xfId="31618"/>
    <cellStyle name="Note 2 3 2 3 7 2" xfId="31619"/>
    <cellStyle name="Note 2 3 2 3 7 2 2" xfId="31620"/>
    <cellStyle name="Note 2 3 2 3 7 2 3" xfId="31621"/>
    <cellStyle name="Note 2 3 2 3 7 3" xfId="31622"/>
    <cellStyle name="Note 2 3 2 3 7 3 2" xfId="31623"/>
    <cellStyle name="Note 2 3 2 3 7 3 3" xfId="31624"/>
    <cellStyle name="Note 2 3 2 3 7 4" xfId="31625"/>
    <cellStyle name="Note 2 3 2 3 7 4 2" xfId="31626"/>
    <cellStyle name="Note 2 3 2 3 7 4 3" xfId="31627"/>
    <cellStyle name="Note 2 3 2 3 7 5" xfId="31628"/>
    <cellStyle name="Note 2 3 2 3 7 5 2" xfId="31629"/>
    <cellStyle name="Note 2 3 2 3 7 5 3" xfId="31630"/>
    <cellStyle name="Note 2 3 2 3 7 6" xfId="31631"/>
    <cellStyle name="Note 2 3 2 3 7 6 2" xfId="31632"/>
    <cellStyle name="Note 2 3 2 3 7 6 3" xfId="31633"/>
    <cellStyle name="Note 2 3 2 3 7 7" xfId="31634"/>
    <cellStyle name="Note 2 3 2 3 7 7 2" xfId="31635"/>
    <cellStyle name="Note 2 3 2 3 7 7 3" xfId="31636"/>
    <cellStyle name="Note 2 3 2 3 7 8" xfId="31637"/>
    <cellStyle name="Note 2 3 2 3 7 9" xfId="31638"/>
    <cellStyle name="Note 2 3 2 3 8" xfId="31639"/>
    <cellStyle name="Note 2 3 2 3 8 2" xfId="31640"/>
    <cellStyle name="Note 2 3 2 3 8 2 2" xfId="31641"/>
    <cellStyle name="Note 2 3 2 3 8 2 3" xfId="31642"/>
    <cellStyle name="Note 2 3 2 3 8 3" xfId="31643"/>
    <cellStyle name="Note 2 3 2 3 8 3 2" xfId="31644"/>
    <cellStyle name="Note 2 3 2 3 8 3 3" xfId="31645"/>
    <cellStyle name="Note 2 3 2 3 8 4" xfId="31646"/>
    <cellStyle name="Note 2 3 2 3 8 4 2" xfId="31647"/>
    <cellStyle name="Note 2 3 2 3 8 4 3" xfId="31648"/>
    <cellStyle name="Note 2 3 2 3 8 5" xfId="31649"/>
    <cellStyle name="Note 2 3 2 3 8 6" xfId="31650"/>
    <cellStyle name="Note 2 3 2 3 9" xfId="31651"/>
    <cellStyle name="Note 2 3 2 3 9 2" xfId="31652"/>
    <cellStyle name="Note 2 3 2 3 9 3" xfId="31653"/>
    <cellStyle name="Note 2 3 2 4" xfId="31654"/>
    <cellStyle name="Note 2 3 2 4 2" xfId="31655"/>
    <cellStyle name="Note 2 3 2 4 2 2" xfId="31656"/>
    <cellStyle name="Note 2 3 2 4 2 3" xfId="31657"/>
    <cellStyle name="Note 2 3 2 4 3" xfId="31658"/>
    <cellStyle name="Note 2 3 2 4 3 2" xfId="31659"/>
    <cellStyle name="Note 2 3 2 4 3 3" xfId="31660"/>
    <cellStyle name="Note 2 3 2 4 4" xfId="31661"/>
    <cellStyle name="Note 2 3 2 4 4 2" xfId="31662"/>
    <cellStyle name="Note 2 3 2 4 4 3" xfId="31663"/>
    <cellStyle name="Note 2 3 2 4 5" xfId="31664"/>
    <cellStyle name="Note 2 3 2 4 6" xfId="31665"/>
    <cellStyle name="Note 2 3 2 5" xfId="31666"/>
    <cellStyle name="Note 2 3 2 5 2" xfId="31667"/>
    <cellStyle name="Note 2 3 2 5 3" xfId="31668"/>
    <cellStyle name="Note 2 3 2 6" xfId="31669"/>
    <cellStyle name="Note 2 3 2 7" xfId="31670"/>
    <cellStyle name="Note 2 3 3" xfId="31671"/>
    <cellStyle name="Note 2 3 3 2" xfId="31672"/>
    <cellStyle name="Note 2 3 3 2 10" xfId="31673"/>
    <cellStyle name="Note 2 3 3 2 10 2" xfId="31674"/>
    <cellStyle name="Note 2 3 3 2 10 3" xfId="31675"/>
    <cellStyle name="Note 2 3 3 2 11" xfId="31676"/>
    <cellStyle name="Note 2 3 3 2 11 2" xfId="31677"/>
    <cellStyle name="Note 2 3 3 2 11 3" xfId="31678"/>
    <cellStyle name="Note 2 3 3 2 12" xfId="31679"/>
    <cellStyle name="Note 2 3 3 2 12 2" xfId="31680"/>
    <cellStyle name="Note 2 3 3 2 12 3" xfId="31681"/>
    <cellStyle name="Note 2 3 3 2 13" xfId="31682"/>
    <cellStyle name="Note 2 3 3 2 13 2" xfId="31683"/>
    <cellStyle name="Note 2 3 3 2 13 3" xfId="31684"/>
    <cellStyle name="Note 2 3 3 2 14" xfId="31685"/>
    <cellStyle name="Note 2 3 3 2 15" xfId="31686"/>
    <cellStyle name="Note 2 3 3 2 2" xfId="31687"/>
    <cellStyle name="Note 2 3 3 2 2 10" xfId="31688"/>
    <cellStyle name="Note 2 3 3 2 2 10 2" xfId="31689"/>
    <cellStyle name="Note 2 3 3 2 2 10 3" xfId="31690"/>
    <cellStyle name="Note 2 3 3 2 2 11" xfId="31691"/>
    <cellStyle name="Note 2 3 3 2 2 12" xfId="31692"/>
    <cellStyle name="Note 2 3 3 2 2 2" xfId="31693"/>
    <cellStyle name="Note 2 3 3 2 2 2 2" xfId="31694"/>
    <cellStyle name="Note 2 3 3 2 2 2 2 2" xfId="31695"/>
    <cellStyle name="Note 2 3 3 2 2 2 2 3" xfId="31696"/>
    <cellStyle name="Note 2 3 3 2 2 2 3" xfId="31697"/>
    <cellStyle name="Note 2 3 3 2 2 2 3 2" xfId="31698"/>
    <cellStyle name="Note 2 3 3 2 2 2 3 3" xfId="31699"/>
    <cellStyle name="Note 2 3 3 2 2 2 4" xfId="31700"/>
    <cellStyle name="Note 2 3 3 2 2 2 4 2" xfId="31701"/>
    <cellStyle name="Note 2 3 3 2 2 2 4 3" xfId="31702"/>
    <cellStyle name="Note 2 3 3 2 2 2 5" xfId="31703"/>
    <cellStyle name="Note 2 3 3 2 2 2 5 2" xfId="31704"/>
    <cellStyle name="Note 2 3 3 2 2 2 5 3" xfId="31705"/>
    <cellStyle name="Note 2 3 3 2 2 2 6" xfId="31706"/>
    <cellStyle name="Note 2 3 3 2 2 2 6 2" xfId="31707"/>
    <cellStyle name="Note 2 3 3 2 2 2 6 3" xfId="31708"/>
    <cellStyle name="Note 2 3 3 2 2 2 7" xfId="31709"/>
    <cellStyle name="Note 2 3 3 2 2 2 7 2" xfId="31710"/>
    <cellStyle name="Note 2 3 3 2 2 2 7 3" xfId="31711"/>
    <cellStyle name="Note 2 3 3 2 2 2 8" xfId="31712"/>
    <cellStyle name="Note 2 3 3 2 2 2 9" xfId="31713"/>
    <cellStyle name="Note 2 3 3 2 2 3" xfId="31714"/>
    <cellStyle name="Note 2 3 3 2 2 3 2" xfId="31715"/>
    <cellStyle name="Note 2 3 3 2 2 3 2 2" xfId="31716"/>
    <cellStyle name="Note 2 3 3 2 2 3 2 3" xfId="31717"/>
    <cellStyle name="Note 2 3 3 2 2 3 3" xfId="31718"/>
    <cellStyle name="Note 2 3 3 2 2 3 3 2" xfId="31719"/>
    <cellStyle name="Note 2 3 3 2 2 3 3 3" xfId="31720"/>
    <cellStyle name="Note 2 3 3 2 2 3 4" xfId="31721"/>
    <cellStyle name="Note 2 3 3 2 2 3 4 2" xfId="31722"/>
    <cellStyle name="Note 2 3 3 2 2 3 4 3" xfId="31723"/>
    <cellStyle name="Note 2 3 3 2 2 3 5" xfId="31724"/>
    <cellStyle name="Note 2 3 3 2 2 3 5 2" xfId="31725"/>
    <cellStyle name="Note 2 3 3 2 2 3 5 3" xfId="31726"/>
    <cellStyle name="Note 2 3 3 2 2 3 6" xfId="31727"/>
    <cellStyle name="Note 2 3 3 2 2 3 6 2" xfId="31728"/>
    <cellStyle name="Note 2 3 3 2 2 3 6 3" xfId="31729"/>
    <cellStyle name="Note 2 3 3 2 2 3 7" xfId="31730"/>
    <cellStyle name="Note 2 3 3 2 2 3 8" xfId="31731"/>
    <cellStyle name="Note 2 3 3 2 2 4" xfId="31732"/>
    <cellStyle name="Note 2 3 3 2 2 4 2" xfId="31733"/>
    <cellStyle name="Note 2 3 3 2 2 4 2 2" xfId="31734"/>
    <cellStyle name="Note 2 3 3 2 2 4 2 3" xfId="31735"/>
    <cellStyle name="Note 2 3 3 2 2 4 3" xfId="31736"/>
    <cellStyle name="Note 2 3 3 2 2 4 3 2" xfId="31737"/>
    <cellStyle name="Note 2 3 3 2 2 4 3 3" xfId="31738"/>
    <cellStyle name="Note 2 3 3 2 2 4 4" xfId="31739"/>
    <cellStyle name="Note 2 3 3 2 2 4 4 2" xfId="31740"/>
    <cellStyle name="Note 2 3 3 2 2 4 4 3" xfId="31741"/>
    <cellStyle name="Note 2 3 3 2 2 4 5" xfId="31742"/>
    <cellStyle name="Note 2 3 3 2 2 4 5 2" xfId="31743"/>
    <cellStyle name="Note 2 3 3 2 2 4 5 3" xfId="31744"/>
    <cellStyle name="Note 2 3 3 2 2 4 6" xfId="31745"/>
    <cellStyle name="Note 2 3 3 2 2 4 6 2" xfId="31746"/>
    <cellStyle name="Note 2 3 3 2 2 4 6 3" xfId="31747"/>
    <cellStyle name="Note 2 3 3 2 2 4 7" xfId="31748"/>
    <cellStyle name="Note 2 3 3 2 2 4 8" xfId="31749"/>
    <cellStyle name="Note 2 3 3 2 2 5" xfId="31750"/>
    <cellStyle name="Note 2 3 3 2 2 5 2" xfId="31751"/>
    <cellStyle name="Note 2 3 3 2 2 5 3" xfId="31752"/>
    <cellStyle name="Note 2 3 3 2 2 6" xfId="31753"/>
    <cellStyle name="Note 2 3 3 2 2 6 2" xfId="31754"/>
    <cellStyle name="Note 2 3 3 2 2 6 3" xfId="31755"/>
    <cellStyle name="Note 2 3 3 2 2 7" xfId="31756"/>
    <cellStyle name="Note 2 3 3 2 2 7 2" xfId="31757"/>
    <cellStyle name="Note 2 3 3 2 2 7 3" xfId="31758"/>
    <cellStyle name="Note 2 3 3 2 2 8" xfId="31759"/>
    <cellStyle name="Note 2 3 3 2 2 8 2" xfId="31760"/>
    <cellStyle name="Note 2 3 3 2 2 8 3" xfId="31761"/>
    <cellStyle name="Note 2 3 3 2 2 9" xfId="31762"/>
    <cellStyle name="Note 2 3 3 2 2 9 2" xfId="31763"/>
    <cellStyle name="Note 2 3 3 2 2 9 3" xfId="31764"/>
    <cellStyle name="Note 2 3 3 2 3" xfId="31765"/>
    <cellStyle name="Note 2 3 3 2 3 10" xfId="31766"/>
    <cellStyle name="Note 2 3 3 2 3 10 2" xfId="31767"/>
    <cellStyle name="Note 2 3 3 2 3 10 3" xfId="31768"/>
    <cellStyle name="Note 2 3 3 2 3 11" xfId="31769"/>
    <cellStyle name="Note 2 3 3 2 3 12" xfId="31770"/>
    <cellStyle name="Note 2 3 3 2 3 2" xfId="31771"/>
    <cellStyle name="Note 2 3 3 2 3 2 2" xfId="31772"/>
    <cellStyle name="Note 2 3 3 2 3 2 2 2" xfId="31773"/>
    <cellStyle name="Note 2 3 3 2 3 2 2 3" xfId="31774"/>
    <cellStyle name="Note 2 3 3 2 3 2 3" xfId="31775"/>
    <cellStyle name="Note 2 3 3 2 3 2 3 2" xfId="31776"/>
    <cellStyle name="Note 2 3 3 2 3 2 3 3" xfId="31777"/>
    <cellStyle name="Note 2 3 3 2 3 2 4" xfId="31778"/>
    <cellStyle name="Note 2 3 3 2 3 2 4 2" xfId="31779"/>
    <cellStyle name="Note 2 3 3 2 3 2 4 3" xfId="31780"/>
    <cellStyle name="Note 2 3 3 2 3 2 5" xfId="31781"/>
    <cellStyle name="Note 2 3 3 2 3 2 5 2" xfId="31782"/>
    <cellStyle name="Note 2 3 3 2 3 2 5 3" xfId="31783"/>
    <cellStyle name="Note 2 3 3 2 3 2 6" xfId="31784"/>
    <cellStyle name="Note 2 3 3 2 3 2 6 2" xfId="31785"/>
    <cellStyle name="Note 2 3 3 2 3 2 6 3" xfId="31786"/>
    <cellStyle name="Note 2 3 3 2 3 2 7" xfId="31787"/>
    <cellStyle name="Note 2 3 3 2 3 2 7 2" xfId="31788"/>
    <cellStyle name="Note 2 3 3 2 3 2 7 3" xfId="31789"/>
    <cellStyle name="Note 2 3 3 2 3 2 8" xfId="31790"/>
    <cellStyle name="Note 2 3 3 2 3 2 9" xfId="31791"/>
    <cellStyle name="Note 2 3 3 2 3 3" xfId="31792"/>
    <cellStyle name="Note 2 3 3 2 3 3 2" xfId="31793"/>
    <cellStyle name="Note 2 3 3 2 3 3 2 2" xfId="31794"/>
    <cellStyle name="Note 2 3 3 2 3 3 2 3" xfId="31795"/>
    <cellStyle name="Note 2 3 3 2 3 3 3" xfId="31796"/>
    <cellStyle name="Note 2 3 3 2 3 3 3 2" xfId="31797"/>
    <cellStyle name="Note 2 3 3 2 3 3 3 3" xfId="31798"/>
    <cellStyle name="Note 2 3 3 2 3 3 4" xfId="31799"/>
    <cellStyle name="Note 2 3 3 2 3 3 4 2" xfId="31800"/>
    <cellStyle name="Note 2 3 3 2 3 3 4 3" xfId="31801"/>
    <cellStyle name="Note 2 3 3 2 3 3 5" xfId="31802"/>
    <cellStyle name="Note 2 3 3 2 3 3 5 2" xfId="31803"/>
    <cellStyle name="Note 2 3 3 2 3 3 5 3" xfId="31804"/>
    <cellStyle name="Note 2 3 3 2 3 3 6" xfId="31805"/>
    <cellStyle name="Note 2 3 3 2 3 3 6 2" xfId="31806"/>
    <cellStyle name="Note 2 3 3 2 3 3 6 3" xfId="31807"/>
    <cellStyle name="Note 2 3 3 2 3 3 7" xfId="31808"/>
    <cellStyle name="Note 2 3 3 2 3 3 8" xfId="31809"/>
    <cellStyle name="Note 2 3 3 2 3 4" xfId="31810"/>
    <cellStyle name="Note 2 3 3 2 3 4 2" xfId="31811"/>
    <cellStyle name="Note 2 3 3 2 3 4 2 2" xfId="31812"/>
    <cellStyle name="Note 2 3 3 2 3 4 2 3" xfId="31813"/>
    <cellStyle name="Note 2 3 3 2 3 4 3" xfId="31814"/>
    <cellStyle name="Note 2 3 3 2 3 4 3 2" xfId="31815"/>
    <cellStyle name="Note 2 3 3 2 3 4 3 3" xfId="31816"/>
    <cellStyle name="Note 2 3 3 2 3 4 4" xfId="31817"/>
    <cellStyle name="Note 2 3 3 2 3 4 4 2" xfId="31818"/>
    <cellStyle name="Note 2 3 3 2 3 4 4 3" xfId="31819"/>
    <cellStyle name="Note 2 3 3 2 3 4 5" xfId="31820"/>
    <cellStyle name="Note 2 3 3 2 3 4 5 2" xfId="31821"/>
    <cellStyle name="Note 2 3 3 2 3 4 5 3" xfId="31822"/>
    <cellStyle name="Note 2 3 3 2 3 4 6" xfId="31823"/>
    <cellStyle name="Note 2 3 3 2 3 4 6 2" xfId="31824"/>
    <cellStyle name="Note 2 3 3 2 3 4 6 3" xfId="31825"/>
    <cellStyle name="Note 2 3 3 2 3 4 7" xfId="31826"/>
    <cellStyle name="Note 2 3 3 2 3 4 8" xfId="31827"/>
    <cellStyle name="Note 2 3 3 2 3 5" xfId="31828"/>
    <cellStyle name="Note 2 3 3 2 3 5 2" xfId="31829"/>
    <cellStyle name="Note 2 3 3 2 3 5 3" xfId="31830"/>
    <cellStyle name="Note 2 3 3 2 3 6" xfId="31831"/>
    <cellStyle name="Note 2 3 3 2 3 6 2" xfId="31832"/>
    <cellStyle name="Note 2 3 3 2 3 6 3" xfId="31833"/>
    <cellStyle name="Note 2 3 3 2 3 7" xfId="31834"/>
    <cellStyle name="Note 2 3 3 2 3 7 2" xfId="31835"/>
    <cellStyle name="Note 2 3 3 2 3 7 3" xfId="31836"/>
    <cellStyle name="Note 2 3 3 2 3 8" xfId="31837"/>
    <cellStyle name="Note 2 3 3 2 3 8 2" xfId="31838"/>
    <cellStyle name="Note 2 3 3 2 3 8 3" xfId="31839"/>
    <cellStyle name="Note 2 3 3 2 3 9" xfId="31840"/>
    <cellStyle name="Note 2 3 3 2 3 9 2" xfId="31841"/>
    <cellStyle name="Note 2 3 3 2 3 9 3" xfId="31842"/>
    <cellStyle name="Note 2 3 3 2 4" xfId="31843"/>
    <cellStyle name="Note 2 3 3 2 4 10" xfId="31844"/>
    <cellStyle name="Note 2 3 3 2 4 10 2" xfId="31845"/>
    <cellStyle name="Note 2 3 3 2 4 10 3" xfId="31846"/>
    <cellStyle name="Note 2 3 3 2 4 11" xfId="31847"/>
    <cellStyle name="Note 2 3 3 2 4 12" xfId="31848"/>
    <cellStyle name="Note 2 3 3 2 4 2" xfId="31849"/>
    <cellStyle name="Note 2 3 3 2 4 2 2" xfId="31850"/>
    <cellStyle name="Note 2 3 3 2 4 2 2 2" xfId="31851"/>
    <cellStyle name="Note 2 3 3 2 4 2 2 3" xfId="31852"/>
    <cellStyle name="Note 2 3 3 2 4 2 3" xfId="31853"/>
    <cellStyle name="Note 2 3 3 2 4 2 3 2" xfId="31854"/>
    <cellStyle name="Note 2 3 3 2 4 2 3 3" xfId="31855"/>
    <cellStyle name="Note 2 3 3 2 4 2 4" xfId="31856"/>
    <cellStyle name="Note 2 3 3 2 4 2 4 2" xfId="31857"/>
    <cellStyle name="Note 2 3 3 2 4 2 4 3" xfId="31858"/>
    <cellStyle name="Note 2 3 3 2 4 2 5" xfId="31859"/>
    <cellStyle name="Note 2 3 3 2 4 2 5 2" xfId="31860"/>
    <cellStyle name="Note 2 3 3 2 4 2 5 3" xfId="31861"/>
    <cellStyle name="Note 2 3 3 2 4 2 6" xfId="31862"/>
    <cellStyle name="Note 2 3 3 2 4 2 6 2" xfId="31863"/>
    <cellStyle name="Note 2 3 3 2 4 2 6 3" xfId="31864"/>
    <cellStyle name="Note 2 3 3 2 4 2 7" xfId="31865"/>
    <cellStyle name="Note 2 3 3 2 4 2 7 2" xfId="31866"/>
    <cellStyle name="Note 2 3 3 2 4 2 7 3" xfId="31867"/>
    <cellStyle name="Note 2 3 3 2 4 2 8" xfId="31868"/>
    <cellStyle name="Note 2 3 3 2 4 2 9" xfId="31869"/>
    <cellStyle name="Note 2 3 3 2 4 3" xfId="31870"/>
    <cellStyle name="Note 2 3 3 2 4 3 2" xfId="31871"/>
    <cellStyle name="Note 2 3 3 2 4 3 2 2" xfId="31872"/>
    <cellStyle name="Note 2 3 3 2 4 3 2 3" xfId="31873"/>
    <cellStyle name="Note 2 3 3 2 4 3 3" xfId="31874"/>
    <cellStyle name="Note 2 3 3 2 4 3 3 2" xfId="31875"/>
    <cellStyle name="Note 2 3 3 2 4 3 3 3" xfId="31876"/>
    <cellStyle name="Note 2 3 3 2 4 3 4" xfId="31877"/>
    <cellStyle name="Note 2 3 3 2 4 3 4 2" xfId="31878"/>
    <cellStyle name="Note 2 3 3 2 4 3 4 3" xfId="31879"/>
    <cellStyle name="Note 2 3 3 2 4 3 5" xfId="31880"/>
    <cellStyle name="Note 2 3 3 2 4 3 5 2" xfId="31881"/>
    <cellStyle name="Note 2 3 3 2 4 3 5 3" xfId="31882"/>
    <cellStyle name="Note 2 3 3 2 4 3 6" xfId="31883"/>
    <cellStyle name="Note 2 3 3 2 4 3 6 2" xfId="31884"/>
    <cellStyle name="Note 2 3 3 2 4 3 6 3" xfId="31885"/>
    <cellStyle name="Note 2 3 3 2 4 3 7" xfId="31886"/>
    <cellStyle name="Note 2 3 3 2 4 3 8" xfId="31887"/>
    <cellStyle name="Note 2 3 3 2 4 4" xfId="31888"/>
    <cellStyle name="Note 2 3 3 2 4 4 2" xfId="31889"/>
    <cellStyle name="Note 2 3 3 2 4 4 2 2" xfId="31890"/>
    <cellStyle name="Note 2 3 3 2 4 4 2 3" xfId="31891"/>
    <cellStyle name="Note 2 3 3 2 4 4 3" xfId="31892"/>
    <cellStyle name="Note 2 3 3 2 4 4 3 2" xfId="31893"/>
    <cellStyle name="Note 2 3 3 2 4 4 3 3" xfId="31894"/>
    <cellStyle name="Note 2 3 3 2 4 4 4" xfId="31895"/>
    <cellStyle name="Note 2 3 3 2 4 4 4 2" xfId="31896"/>
    <cellStyle name="Note 2 3 3 2 4 4 4 3" xfId="31897"/>
    <cellStyle name="Note 2 3 3 2 4 4 5" xfId="31898"/>
    <cellStyle name="Note 2 3 3 2 4 4 5 2" xfId="31899"/>
    <cellStyle name="Note 2 3 3 2 4 4 5 3" xfId="31900"/>
    <cellStyle name="Note 2 3 3 2 4 4 6" xfId="31901"/>
    <cellStyle name="Note 2 3 3 2 4 4 6 2" xfId="31902"/>
    <cellStyle name="Note 2 3 3 2 4 4 6 3" xfId="31903"/>
    <cellStyle name="Note 2 3 3 2 4 4 7" xfId="31904"/>
    <cellStyle name="Note 2 3 3 2 4 4 8" xfId="31905"/>
    <cellStyle name="Note 2 3 3 2 4 5" xfId="31906"/>
    <cellStyle name="Note 2 3 3 2 4 5 2" xfId="31907"/>
    <cellStyle name="Note 2 3 3 2 4 5 3" xfId="31908"/>
    <cellStyle name="Note 2 3 3 2 4 6" xfId="31909"/>
    <cellStyle name="Note 2 3 3 2 4 6 2" xfId="31910"/>
    <cellStyle name="Note 2 3 3 2 4 6 3" xfId="31911"/>
    <cellStyle name="Note 2 3 3 2 4 7" xfId="31912"/>
    <cellStyle name="Note 2 3 3 2 4 7 2" xfId="31913"/>
    <cellStyle name="Note 2 3 3 2 4 7 3" xfId="31914"/>
    <cellStyle name="Note 2 3 3 2 4 8" xfId="31915"/>
    <cellStyle name="Note 2 3 3 2 4 8 2" xfId="31916"/>
    <cellStyle name="Note 2 3 3 2 4 8 3" xfId="31917"/>
    <cellStyle name="Note 2 3 3 2 4 9" xfId="31918"/>
    <cellStyle name="Note 2 3 3 2 4 9 2" xfId="31919"/>
    <cellStyle name="Note 2 3 3 2 4 9 3" xfId="31920"/>
    <cellStyle name="Note 2 3 3 2 5" xfId="31921"/>
    <cellStyle name="Note 2 3 3 2 5 2" xfId="31922"/>
    <cellStyle name="Note 2 3 3 2 5 2 2" xfId="31923"/>
    <cellStyle name="Note 2 3 3 2 5 2 3" xfId="31924"/>
    <cellStyle name="Note 2 3 3 2 5 3" xfId="31925"/>
    <cellStyle name="Note 2 3 3 2 5 3 2" xfId="31926"/>
    <cellStyle name="Note 2 3 3 2 5 3 3" xfId="31927"/>
    <cellStyle name="Note 2 3 3 2 5 4" xfId="31928"/>
    <cellStyle name="Note 2 3 3 2 5 4 2" xfId="31929"/>
    <cellStyle name="Note 2 3 3 2 5 4 3" xfId="31930"/>
    <cellStyle name="Note 2 3 3 2 5 5" xfId="31931"/>
    <cellStyle name="Note 2 3 3 2 5 5 2" xfId="31932"/>
    <cellStyle name="Note 2 3 3 2 5 5 3" xfId="31933"/>
    <cellStyle name="Note 2 3 3 2 5 6" xfId="31934"/>
    <cellStyle name="Note 2 3 3 2 5 6 2" xfId="31935"/>
    <cellStyle name="Note 2 3 3 2 5 6 3" xfId="31936"/>
    <cellStyle name="Note 2 3 3 2 5 7" xfId="31937"/>
    <cellStyle name="Note 2 3 3 2 5 7 2" xfId="31938"/>
    <cellStyle name="Note 2 3 3 2 5 7 3" xfId="31939"/>
    <cellStyle name="Note 2 3 3 2 5 8" xfId="31940"/>
    <cellStyle name="Note 2 3 3 2 5 9" xfId="31941"/>
    <cellStyle name="Note 2 3 3 2 6" xfId="31942"/>
    <cellStyle name="Note 2 3 3 2 6 2" xfId="31943"/>
    <cellStyle name="Note 2 3 3 2 6 2 2" xfId="31944"/>
    <cellStyle name="Note 2 3 3 2 6 2 3" xfId="31945"/>
    <cellStyle name="Note 2 3 3 2 6 3" xfId="31946"/>
    <cellStyle name="Note 2 3 3 2 6 3 2" xfId="31947"/>
    <cellStyle name="Note 2 3 3 2 6 3 3" xfId="31948"/>
    <cellStyle name="Note 2 3 3 2 6 4" xfId="31949"/>
    <cellStyle name="Note 2 3 3 2 6 4 2" xfId="31950"/>
    <cellStyle name="Note 2 3 3 2 6 4 3" xfId="31951"/>
    <cellStyle name="Note 2 3 3 2 6 5" xfId="31952"/>
    <cellStyle name="Note 2 3 3 2 6 5 2" xfId="31953"/>
    <cellStyle name="Note 2 3 3 2 6 5 3" xfId="31954"/>
    <cellStyle name="Note 2 3 3 2 6 6" xfId="31955"/>
    <cellStyle name="Note 2 3 3 2 6 6 2" xfId="31956"/>
    <cellStyle name="Note 2 3 3 2 6 6 3" xfId="31957"/>
    <cellStyle name="Note 2 3 3 2 6 7" xfId="31958"/>
    <cellStyle name="Note 2 3 3 2 6 7 2" xfId="31959"/>
    <cellStyle name="Note 2 3 3 2 6 7 3" xfId="31960"/>
    <cellStyle name="Note 2 3 3 2 6 8" xfId="31961"/>
    <cellStyle name="Note 2 3 3 2 6 9" xfId="31962"/>
    <cellStyle name="Note 2 3 3 2 7" xfId="31963"/>
    <cellStyle name="Note 2 3 3 2 7 2" xfId="31964"/>
    <cellStyle name="Note 2 3 3 2 7 2 2" xfId="31965"/>
    <cellStyle name="Note 2 3 3 2 7 2 3" xfId="31966"/>
    <cellStyle name="Note 2 3 3 2 7 3" xfId="31967"/>
    <cellStyle name="Note 2 3 3 2 7 3 2" xfId="31968"/>
    <cellStyle name="Note 2 3 3 2 7 3 3" xfId="31969"/>
    <cellStyle name="Note 2 3 3 2 7 4" xfId="31970"/>
    <cellStyle name="Note 2 3 3 2 7 4 2" xfId="31971"/>
    <cellStyle name="Note 2 3 3 2 7 4 3" xfId="31972"/>
    <cellStyle name="Note 2 3 3 2 7 5" xfId="31973"/>
    <cellStyle name="Note 2 3 3 2 7 5 2" xfId="31974"/>
    <cellStyle name="Note 2 3 3 2 7 5 3" xfId="31975"/>
    <cellStyle name="Note 2 3 3 2 7 6" xfId="31976"/>
    <cellStyle name="Note 2 3 3 2 7 6 2" xfId="31977"/>
    <cellStyle name="Note 2 3 3 2 7 6 3" xfId="31978"/>
    <cellStyle name="Note 2 3 3 2 7 7" xfId="31979"/>
    <cellStyle name="Note 2 3 3 2 7 7 2" xfId="31980"/>
    <cellStyle name="Note 2 3 3 2 7 7 3" xfId="31981"/>
    <cellStyle name="Note 2 3 3 2 7 8" xfId="31982"/>
    <cellStyle name="Note 2 3 3 2 7 9" xfId="31983"/>
    <cellStyle name="Note 2 3 3 2 8" xfId="31984"/>
    <cellStyle name="Note 2 3 3 2 8 2" xfId="31985"/>
    <cellStyle name="Note 2 3 3 2 8 2 2" xfId="31986"/>
    <cellStyle name="Note 2 3 3 2 8 2 3" xfId="31987"/>
    <cellStyle name="Note 2 3 3 2 8 3" xfId="31988"/>
    <cellStyle name="Note 2 3 3 2 8 3 2" xfId="31989"/>
    <cellStyle name="Note 2 3 3 2 8 3 3" xfId="31990"/>
    <cellStyle name="Note 2 3 3 2 8 4" xfId="31991"/>
    <cellStyle name="Note 2 3 3 2 8 4 2" xfId="31992"/>
    <cellStyle name="Note 2 3 3 2 8 4 3" xfId="31993"/>
    <cellStyle name="Note 2 3 3 2 8 5" xfId="31994"/>
    <cellStyle name="Note 2 3 3 2 8 6" xfId="31995"/>
    <cellStyle name="Note 2 3 3 2 9" xfId="31996"/>
    <cellStyle name="Note 2 3 3 2 9 2" xfId="31997"/>
    <cellStyle name="Note 2 3 3 2 9 3" xfId="31998"/>
    <cellStyle name="Note 2 3 3 3" xfId="31999"/>
    <cellStyle name="Note 2 3 3 3 2" xfId="32000"/>
    <cellStyle name="Note 2 3 3 3 2 2" xfId="32001"/>
    <cellStyle name="Note 2 3 3 3 2 3" xfId="32002"/>
    <cellStyle name="Note 2 3 3 3 3" xfId="32003"/>
    <cellStyle name="Note 2 3 3 3 3 2" xfId="32004"/>
    <cellStyle name="Note 2 3 3 3 3 3" xfId="32005"/>
    <cellStyle name="Note 2 3 3 3 4" xfId="32006"/>
    <cellStyle name="Note 2 3 3 3 4 2" xfId="32007"/>
    <cellStyle name="Note 2 3 3 3 4 3" xfId="32008"/>
    <cellStyle name="Note 2 3 3 3 5" xfId="32009"/>
    <cellStyle name="Note 2 3 3 3 6" xfId="32010"/>
    <cellStyle name="Note 2 3 3 4" xfId="32011"/>
    <cellStyle name="Note 2 3 3 4 2" xfId="32012"/>
    <cellStyle name="Note 2 3 3 4 3" xfId="32013"/>
    <cellStyle name="Note 2 3 3 5" xfId="32014"/>
    <cellStyle name="Note 2 3 3 6" xfId="32015"/>
    <cellStyle name="Note 2 3 4" xfId="32016"/>
    <cellStyle name="Note 2 3 4 10" xfId="32017"/>
    <cellStyle name="Note 2 3 4 10 2" xfId="32018"/>
    <cellStyle name="Note 2 3 4 10 3" xfId="32019"/>
    <cellStyle name="Note 2 3 4 11" xfId="32020"/>
    <cellStyle name="Note 2 3 4 11 2" xfId="32021"/>
    <cellStyle name="Note 2 3 4 11 3" xfId="32022"/>
    <cellStyle name="Note 2 3 4 12" xfId="32023"/>
    <cellStyle name="Note 2 3 4 12 2" xfId="32024"/>
    <cellStyle name="Note 2 3 4 12 3" xfId="32025"/>
    <cellStyle name="Note 2 3 4 13" xfId="32026"/>
    <cellStyle name="Note 2 3 4 13 2" xfId="32027"/>
    <cellStyle name="Note 2 3 4 13 3" xfId="32028"/>
    <cellStyle name="Note 2 3 4 14" xfId="32029"/>
    <cellStyle name="Note 2 3 4 15" xfId="32030"/>
    <cellStyle name="Note 2 3 4 2" xfId="32031"/>
    <cellStyle name="Note 2 3 4 2 10" xfId="32032"/>
    <cellStyle name="Note 2 3 4 2 10 2" xfId="32033"/>
    <cellStyle name="Note 2 3 4 2 10 3" xfId="32034"/>
    <cellStyle name="Note 2 3 4 2 11" xfId="32035"/>
    <cellStyle name="Note 2 3 4 2 12" xfId="32036"/>
    <cellStyle name="Note 2 3 4 2 2" xfId="32037"/>
    <cellStyle name="Note 2 3 4 2 2 2" xfId="32038"/>
    <cellStyle name="Note 2 3 4 2 2 2 2" xfId="32039"/>
    <cellStyle name="Note 2 3 4 2 2 2 3" xfId="32040"/>
    <cellStyle name="Note 2 3 4 2 2 3" xfId="32041"/>
    <cellStyle name="Note 2 3 4 2 2 3 2" xfId="32042"/>
    <cellStyle name="Note 2 3 4 2 2 3 3" xfId="32043"/>
    <cellStyle name="Note 2 3 4 2 2 4" xfId="32044"/>
    <cellStyle name="Note 2 3 4 2 2 4 2" xfId="32045"/>
    <cellStyle name="Note 2 3 4 2 2 4 3" xfId="32046"/>
    <cellStyle name="Note 2 3 4 2 2 5" xfId="32047"/>
    <cellStyle name="Note 2 3 4 2 2 5 2" xfId="32048"/>
    <cellStyle name="Note 2 3 4 2 2 5 3" xfId="32049"/>
    <cellStyle name="Note 2 3 4 2 2 6" xfId="32050"/>
    <cellStyle name="Note 2 3 4 2 2 6 2" xfId="32051"/>
    <cellStyle name="Note 2 3 4 2 2 6 3" xfId="32052"/>
    <cellStyle name="Note 2 3 4 2 2 7" xfId="32053"/>
    <cellStyle name="Note 2 3 4 2 2 7 2" xfId="32054"/>
    <cellStyle name="Note 2 3 4 2 2 7 3" xfId="32055"/>
    <cellStyle name="Note 2 3 4 2 2 8" xfId="32056"/>
    <cellStyle name="Note 2 3 4 2 2 9" xfId="32057"/>
    <cellStyle name="Note 2 3 4 2 3" xfId="32058"/>
    <cellStyle name="Note 2 3 4 2 3 2" xfId="32059"/>
    <cellStyle name="Note 2 3 4 2 3 2 2" xfId="32060"/>
    <cellStyle name="Note 2 3 4 2 3 2 3" xfId="32061"/>
    <cellStyle name="Note 2 3 4 2 3 3" xfId="32062"/>
    <cellStyle name="Note 2 3 4 2 3 3 2" xfId="32063"/>
    <cellStyle name="Note 2 3 4 2 3 3 3" xfId="32064"/>
    <cellStyle name="Note 2 3 4 2 3 4" xfId="32065"/>
    <cellStyle name="Note 2 3 4 2 3 4 2" xfId="32066"/>
    <cellStyle name="Note 2 3 4 2 3 4 3" xfId="32067"/>
    <cellStyle name="Note 2 3 4 2 3 5" xfId="32068"/>
    <cellStyle name="Note 2 3 4 2 3 5 2" xfId="32069"/>
    <cellStyle name="Note 2 3 4 2 3 5 3" xfId="32070"/>
    <cellStyle name="Note 2 3 4 2 3 6" xfId="32071"/>
    <cellStyle name="Note 2 3 4 2 3 6 2" xfId="32072"/>
    <cellStyle name="Note 2 3 4 2 3 6 3" xfId="32073"/>
    <cellStyle name="Note 2 3 4 2 3 7" xfId="32074"/>
    <cellStyle name="Note 2 3 4 2 3 8" xfId="32075"/>
    <cellStyle name="Note 2 3 4 2 4" xfId="32076"/>
    <cellStyle name="Note 2 3 4 2 4 2" xfId="32077"/>
    <cellStyle name="Note 2 3 4 2 4 2 2" xfId="32078"/>
    <cellStyle name="Note 2 3 4 2 4 2 3" xfId="32079"/>
    <cellStyle name="Note 2 3 4 2 4 3" xfId="32080"/>
    <cellStyle name="Note 2 3 4 2 4 3 2" xfId="32081"/>
    <cellStyle name="Note 2 3 4 2 4 3 3" xfId="32082"/>
    <cellStyle name="Note 2 3 4 2 4 4" xfId="32083"/>
    <cellStyle name="Note 2 3 4 2 4 4 2" xfId="32084"/>
    <cellStyle name="Note 2 3 4 2 4 4 3" xfId="32085"/>
    <cellStyle name="Note 2 3 4 2 4 5" xfId="32086"/>
    <cellStyle name="Note 2 3 4 2 4 5 2" xfId="32087"/>
    <cellStyle name="Note 2 3 4 2 4 5 3" xfId="32088"/>
    <cellStyle name="Note 2 3 4 2 4 6" xfId="32089"/>
    <cellStyle name="Note 2 3 4 2 4 6 2" xfId="32090"/>
    <cellStyle name="Note 2 3 4 2 4 6 3" xfId="32091"/>
    <cellStyle name="Note 2 3 4 2 4 7" xfId="32092"/>
    <cellStyle name="Note 2 3 4 2 4 8" xfId="32093"/>
    <cellStyle name="Note 2 3 4 2 5" xfId="32094"/>
    <cellStyle name="Note 2 3 4 2 5 2" xfId="32095"/>
    <cellStyle name="Note 2 3 4 2 5 3" xfId="32096"/>
    <cellStyle name="Note 2 3 4 2 6" xfId="32097"/>
    <cellStyle name="Note 2 3 4 2 6 2" xfId="32098"/>
    <cellStyle name="Note 2 3 4 2 6 3" xfId="32099"/>
    <cellStyle name="Note 2 3 4 2 7" xfId="32100"/>
    <cellStyle name="Note 2 3 4 2 7 2" xfId="32101"/>
    <cellStyle name="Note 2 3 4 2 7 3" xfId="32102"/>
    <cellStyle name="Note 2 3 4 2 8" xfId="32103"/>
    <cellStyle name="Note 2 3 4 2 8 2" xfId="32104"/>
    <cellStyle name="Note 2 3 4 2 8 3" xfId="32105"/>
    <cellStyle name="Note 2 3 4 2 9" xfId="32106"/>
    <cellStyle name="Note 2 3 4 2 9 2" xfId="32107"/>
    <cellStyle name="Note 2 3 4 2 9 3" xfId="32108"/>
    <cellStyle name="Note 2 3 4 3" xfId="32109"/>
    <cellStyle name="Note 2 3 4 3 10" xfId="32110"/>
    <cellStyle name="Note 2 3 4 3 10 2" xfId="32111"/>
    <cellStyle name="Note 2 3 4 3 10 3" xfId="32112"/>
    <cellStyle name="Note 2 3 4 3 11" xfId="32113"/>
    <cellStyle name="Note 2 3 4 3 12" xfId="32114"/>
    <cellStyle name="Note 2 3 4 3 2" xfId="32115"/>
    <cellStyle name="Note 2 3 4 3 2 2" xfId="32116"/>
    <cellStyle name="Note 2 3 4 3 2 2 2" xfId="32117"/>
    <cellStyle name="Note 2 3 4 3 2 2 3" xfId="32118"/>
    <cellStyle name="Note 2 3 4 3 2 3" xfId="32119"/>
    <cellStyle name="Note 2 3 4 3 2 3 2" xfId="32120"/>
    <cellStyle name="Note 2 3 4 3 2 3 3" xfId="32121"/>
    <cellStyle name="Note 2 3 4 3 2 4" xfId="32122"/>
    <cellStyle name="Note 2 3 4 3 2 4 2" xfId="32123"/>
    <cellStyle name="Note 2 3 4 3 2 4 3" xfId="32124"/>
    <cellStyle name="Note 2 3 4 3 2 5" xfId="32125"/>
    <cellStyle name="Note 2 3 4 3 2 5 2" xfId="32126"/>
    <cellStyle name="Note 2 3 4 3 2 5 3" xfId="32127"/>
    <cellStyle name="Note 2 3 4 3 2 6" xfId="32128"/>
    <cellStyle name="Note 2 3 4 3 2 6 2" xfId="32129"/>
    <cellStyle name="Note 2 3 4 3 2 6 3" xfId="32130"/>
    <cellStyle name="Note 2 3 4 3 2 7" xfId="32131"/>
    <cellStyle name="Note 2 3 4 3 2 7 2" xfId="32132"/>
    <cellStyle name="Note 2 3 4 3 2 7 3" xfId="32133"/>
    <cellStyle name="Note 2 3 4 3 2 8" xfId="32134"/>
    <cellStyle name="Note 2 3 4 3 2 9" xfId="32135"/>
    <cellStyle name="Note 2 3 4 3 3" xfId="32136"/>
    <cellStyle name="Note 2 3 4 3 3 2" xfId="32137"/>
    <cellStyle name="Note 2 3 4 3 3 2 2" xfId="32138"/>
    <cellStyle name="Note 2 3 4 3 3 2 3" xfId="32139"/>
    <cellStyle name="Note 2 3 4 3 3 3" xfId="32140"/>
    <cellStyle name="Note 2 3 4 3 3 3 2" xfId="32141"/>
    <cellStyle name="Note 2 3 4 3 3 3 3" xfId="32142"/>
    <cellStyle name="Note 2 3 4 3 3 4" xfId="32143"/>
    <cellStyle name="Note 2 3 4 3 3 4 2" xfId="32144"/>
    <cellStyle name="Note 2 3 4 3 3 4 3" xfId="32145"/>
    <cellStyle name="Note 2 3 4 3 3 5" xfId="32146"/>
    <cellStyle name="Note 2 3 4 3 3 5 2" xfId="32147"/>
    <cellStyle name="Note 2 3 4 3 3 5 3" xfId="32148"/>
    <cellStyle name="Note 2 3 4 3 3 6" xfId="32149"/>
    <cellStyle name="Note 2 3 4 3 3 6 2" xfId="32150"/>
    <cellStyle name="Note 2 3 4 3 3 6 3" xfId="32151"/>
    <cellStyle name="Note 2 3 4 3 3 7" xfId="32152"/>
    <cellStyle name="Note 2 3 4 3 3 8" xfId="32153"/>
    <cellStyle name="Note 2 3 4 3 4" xfId="32154"/>
    <cellStyle name="Note 2 3 4 3 4 2" xfId="32155"/>
    <cellStyle name="Note 2 3 4 3 4 2 2" xfId="32156"/>
    <cellStyle name="Note 2 3 4 3 4 2 3" xfId="32157"/>
    <cellStyle name="Note 2 3 4 3 4 3" xfId="32158"/>
    <cellStyle name="Note 2 3 4 3 4 3 2" xfId="32159"/>
    <cellStyle name="Note 2 3 4 3 4 3 3" xfId="32160"/>
    <cellStyle name="Note 2 3 4 3 4 4" xfId="32161"/>
    <cellStyle name="Note 2 3 4 3 4 4 2" xfId="32162"/>
    <cellStyle name="Note 2 3 4 3 4 4 3" xfId="32163"/>
    <cellStyle name="Note 2 3 4 3 4 5" xfId="32164"/>
    <cellStyle name="Note 2 3 4 3 4 5 2" xfId="32165"/>
    <cellStyle name="Note 2 3 4 3 4 5 3" xfId="32166"/>
    <cellStyle name="Note 2 3 4 3 4 6" xfId="32167"/>
    <cellStyle name="Note 2 3 4 3 4 6 2" xfId="32168"/>
    <cellStyle name="Note 2 3 4 3 4 6 3" xfId="32169"/>
    <cellStyle name="Note 2 3 4 3 4 7" xfId="32170"/>
    <cellStyle name="Note 2 3 4 3 4 8" xfId="32171"/>
    <cellStyle name="Note 2 3 4 3 5" xfId="32172"/>
    <cellStyle name="Note 2 3 4 3 5 2" xfId="32173"/>
    <cellStyle name="Note 2 3 4 3 5 3" xfId="32174"/>
    <cellStyle name="Note 2 3 4 3 6" xfId="32175"/>
    <cellStyle name="Note 2 3 4 3 6 2" xfId="32176"/>
    <cellStyle name="Note 2 3 4 3 6 3" xfId="32177"/>
    <cellStyle name="Note 2 3 4 3 7" xfId="32178"/>
    <cellStyle name="Note 2 3 4 3 7 2" xfId="32179"/>
    <cellStyle name="Note 2 3 4 3 7 3" xfId="32180"/>
    <cellStyle name="Note 2 3 4 3 8" xfId="32181"/>
    <cellStyle name="Note 2 3 4 3 8 2" xfId="32182"/>
    <cellStyle name="Note 2 3 4 3 8 3" xfId="32183"/>
    <cellStyle name="Note 2 3 4 3 9" xfId="32184"/>
    <cellStyle name="Note 2 3 4 3 9 2" xfId="32185"/>
    <cellStyle name="Note 2 3 4 3 9 3" xfId="32186"/>
    <cellStyle name="Note 2 3 4 4" xfId="32187"/>
    <cellStyle name="Note 2 3 4 4 10" xfId="32188"/>
    <cellStyle name="Note 2 3 4 4 10 2" xfId="32189"/>
    <cellStyle name="Note 2 3 4 4 10 3" xfId="32190"/>
    <cellStyle name="Note 2 3 4 4 11" xfId="32191"/>
    <cellStyle name="Note 2 3 4 4 12" xfId="32192"/>
    <cellStyle name="Note 2 3 4 4 2" xfId="32193"/>
    <cellStyle name="Note 2 3 4 4 2 2" xfId="32194"/>
    <cellStyle name="Note 2 3 4 4 2 2 2" xfId="32195"/>
    <cellStyle name="Note 2 3 4 4 2 2 3" xfId="32196"/>
    <cellStyle name="Note 2 3 4 4 2 3" xfId="32197"/>
    <cellStyle name="Note 2 3 4 4 2 3 2" xfId="32198"/>
    <cellStyle name="Note 2 3 4 4 2 3 3" xfId="32199"/>
    <cellStyle name="Note 2 3 4 4 2 4" xfId="32200"/>
    <cellStyle name="Note 2 3 4 4 2 4 2" xfId="32201"/>
    <cellStyle name="Note 2 3 4 4 2 4 3" xfId="32202"/>
    <cellStyle name="Note 2 3 4 4 2 5" xfId="32203"/>
    <cellStyle name="Note 2 3 4 4 2 5 2" xfId="32204"/>
    <cellStyle name="Note 2 3 4 4 2 5 3" xfId="32205"/>
    <cellStyle name="Note 2 3 4 4 2 6" xfId="32206"/>
    <cellStyle name="Note 2 3 4 4 2 6 2" xfId="32207"/>
    <cellStyle name="Note 2 3 4 4 2 6 3" xfId="32208"/>
    <cellStyle name="Note 2 3 4 4 2 7" xfId="32209"/>
    <cellStyle name="Note 2 3 4 4 2 7 2" xfId="32210"/>
    <cellStyle name="Note 2 3 4 4 2 7 3" xfId="32211"/>
    <cellStyle name="Note 2 3 4 4 2 8" xfId="32212"/>
    <cellStyle name="Note 2 3 4 4 2 9" xfId="32213"/>
    <cellStyle name="Note 2 3 4 4 3" xfId="32214"/>
    <cellStyle name="Note 2 3 4 4 3 2" xfId="32215"/>
    <cellStyle name="Note 2 3 4 4 3 2 2" xfId="32216"/>
    <cellStyle name="Note 2 3 4 4 3 2 3" xfId="32217"/>
    <cellStyle name="Note 2 3 4 4 3 3" xfId="32218"/>
    <cellStyle name="Note 2 3 4 4 3 3 2" xfId="32219"/>
    <cellStyle name="Note 2 3 4 4 3 3 3" xfId="32220"/>
    <cellStyle name="Note 2 3 4 4 3 4" xfId="32221"/>
    <cellStyle name="Note 2 3 4 4 3 4 2" xfId="32222"/>
    <cellStyle name="Note 2 3 4 4 3 4 3" xfId="32223"/>
    <cellStyle name="Note 2 3 4 4 3 5" xfId="32224"/>
    <cellStyle name="Note 2 3 4 4 3 5 2" xfId="32225"/>
    <cellStyle name="Note 2 3 4 4 3 5 3" xfId="32226"/>
    <cellStyle name="Note 2 3 4 4 3 6" xfId="32227"/>
    <cellStyle name="Note 2 3 4 4 3 6 2" xfId="32228"/>
    <cellStyle name="Note 2 3 4 4 3 6 3" xfId="32229"/>
    <cellStyle name="Note 2 3 4 4 3 7" xfId="32230"/>
    <cellStyle name="Note 2 3 4 4 3 8" xfId="32231"/>
    <cellStyle name="Note 2 3 4 4 4" xfId="32232"/>
    <cellStyle name="Note 2 3 4 4 4 2" xfId="32233"/>
    <cellStyle name="Note 2 3 4 4 4 2 2" xfId="32234"/>
    <cellStyle name="Note 2 3 4 4 4 2 3" xfId="32235"/>
    <cellStyle name="Note 2 3 4 4 4 3" xfId="32236"/>
    <cellStyle name="Note 2 3 4 4 4 3 2" xfId="32237"/>
    <cellStyle name="Note 2 3 4 4 4 3 3" xfId="32238"/>
    <cellStyle name="Note 2 3 4 4 4 4" xfId="32239"/>
    <cellStyle name="Note 2 3 4 4 4 4 2" xfId="32240"/>
    <cellStyle name="Note 2 3 4 4 4 4 3" xfId="32241"/>
    <cellStyle name="Note 2 3 4 4 4 5" xfId="32242"/>
    <cellStyle name="Note 2 3 4 4 4 5 2" xfId="32243"/>
    <cellStyle name="Note 2 3 4 4 4 5 3" xfId="32244"/>
    <cellStyle name="Note 2 3 4 4 4 6" xfId="32245"/>
    <cellStyle name="Note 2 3 4 4 4 6 2" xfId="32246"/>
    <cellStyle name="Note 2 3 4 4 4 6 3" xfId="32247"/>
    <cellStyle name="Note 2 3 4 4 4 7" xfId="32248"/>
    <cellStyle name="Note 2 3 4 4 4 8" xfId="32249"/>
    <cellStyle name="Note 2 3 4 4 5" xfId="32250"/>
    <cellStyle name="Note 2 3 4 4 5 2" xfId="32251"/>
    <cellStyle name="Note 2 3 4 4 5 3" xfId="32252"/>
    <cellStyle name="Note 2 3 4 4 6" xfId="32253"/>
    <cellStyle name="Note 2 3 4 4 6 2" xfId="32254"/>
    <cellStyle name="Note 2 3 4 4 6 3" xfId="32255"/>
    <cellStyle name="Note 2 3 4 4 7" xfId="32256"/>
    <cellStyle name="Note 2 3 4 4 7 2" xfId="32257"/>
    <cellStyle name="Note 2 3 4 4 7 3" xfId="32258"/>
    <cellStyle name="Note 2 3 4 4 8" xfId="32259"/>
    <cellStyle name="Note 2 3 4 4 8 2" xfId="32260"/>
    <cellStyle name="Note 2 3 4 4 8 3" xfId="32261"/>
    <cellStyle name="Note 2 3 4 4 9" xfId="32262"/>
    <cellStyle name="Note 2 3 4 4 9 2" xfId="32263"/>
    <cellStyle name="Note 2 3 4 4 9 3" xfId="32264"/>
    <cellStyle name="Note 2 3 4 5" xfId="32265"/>
    <cellStyle name="Note 2 3 4 5 2" xfId="32266"/>
    <cellStyle name="Note 2 3 4 5 2 2" xfId="32267"/>
    <cellStyle name="Note 2 3 4 5 2 3" xfId="32268"/>
    <cellStyle name="Note 2 3 4 5 3" xfId="32269"/>
    <cellStyle name="Note 2 3 4 5 3 2" xfId="32270"/>
    <cellStyle name="Note 2 3 4 5 3 3" xfId="32271"/>
    <cellStyle name="Note 2 3 4 5 4" xfId="32272"/>
    <cellStyle name="Note 2 3 4 5 4 2" xfId="32273"/>
    <cellStyle name="Note 2 3 4 5 4 3" xfId="32274"/>
    <cellStyle name="Note 2 3 4 5 5" xfId="32275"/>
    <cellStyle name="Note 2 3 4 5 5 2" xfId="32276"/>
    <cellStyle name="Note 2 3 4 5 5 3" xfId="32277"/>
    <cellStyle name="Note 2 3 4 5 6" xfId="32278"/>
    <cellStyle name="Note 2 3 4 5 6 2" xfId="32279"/>
    <cellStyle name="Note 2 3 4 5 6 3" xfId="32280"/>
    <cellStyle name="Note 2 3 4 5 7" xfId="32281"/>
    <cellStyle name="Note 2 3 4 5 7 2" xfId="32282"/>
    <cellStyle name="Note 2 3 4 5 7 3" xfId="32283"/>
    <cellStyle name="Note 2 3 4 5 8" xfId="32284"/>
    <cellStyle name="Note 2 3 4 5 9" xfId="32285"/>
    <cellStyle name="Note 2 3 4 6" xfId="32286"/>
    <cellStyle name="Note 2 3 4 6 2" xfId="32287"/>
    <cellStyle name="Note 2 3 4 6 2 2" xfId="32288"/>
    <cellStyle name="Note 2 3 4 6 2 3" xfId="32289"/>
    <cellStyle name="Note 2 3 4 6 3" xfId="32290"/>
    <cellStyle name="Note 2 3 4 6 3 2" xfId="32291"/>
    <cellStyle name="Note 2 3 4 6 3 3" xfId="32292"/>
    <cellStyle name="Note 2 3 4 6 4" xfId="32293"/>
    <cellStyle name="Note 2 3 4 6 4 2" xfId="32294"/>
    <cellStyle name="Note 2 3 4 6 4 3" xfId="32295"/>
    <cellStyle name="Note 2 3 4 6 5" xfId="32296"/>
    <cellStyle name="Note 2 3 4 6 5 2" xfId="32297"/>
    <cellStyle name="Note 2 3 4 6 5 3" xfId="32298"/>
    <cellStyle name="Note 2 3 4 6 6" xfId="32299"/>
    <cellStyle name="Note 2 3 4 6 6 2" xfId="32300"/>
    <cellStyle name="Note 2 3 4 6 6 3" xfId="32301"/>
    <cellStyle name="Note 2 3 4 6 7" xfId="32302"/>
    <cellStyle name="Note 2 3 4 6 7 2" xfId="32303"/>
    <cellStyle name="Note 2 3 4 6 7 3" xfId="32304"/>
    <cellStyle name="Note 2 3 4 6 8" xfId="32305"/>
    <cellStyle name="Note 2 3 4 6 9" xfId="32306"/>
    <cellStyle name="Note 2 3 4 7" xfId="32307"/>
    <cellStyle name="Note 2 3 4 7 2" xfId="32308"/>
    <cellStyle name="Note 2 3 4 7 2 2" xfId="32309"/>
    <cellStyle name="Note 2 3 4 7 2 3" xfId="32310"/>
    <cellStyle name="Note 2 3 4 7 3" xfId="32311"/>
    <cellStyle name="Note 2 3 4 7 3 2" xfId="32312"/>
    <cellStyle name="Note 2 3 4 7 3 3" xfId="32313"/>
    <cellStyle name="Note 2 3 4 7 4" xfId="32314"/>
    <cellStyle name="Note 2 3 4 7 4 2" xfId="32315"/>
    <cellStyle name="Note 2 3 4 7 4 3" xfId="32316"/>
    <cellStyle name="Note 2 3 4 7 5" xfId="32317"/>
    <cellStyle name="Note 2 3 4 7 5 2" xfId="32318"/>
    <cellStyle name="Note 2 3 4 7 5 3" xfId="32319"/>
    <cellStyle name="Note 2 3 4 7 6" xfId="32320"/>
    <cellStyle name="Note 2 3 4 7 6 2" xfId="32321"/>
    <cellStyle name="Note 2 3 4 7 6 3" xfId="32322"/>
    <cellStyle name="Note 2 3 4 7 7" xfId="32323"/>
    <cellStyle name="Note 2 3 4 7 7 2" xfId="32324"/>
    <cellStyle name="Note 2 3 4 7 7 3" xfId="32325"/>
    <cellStyle name="Note 2 3 4 7 8" xfId="32326"/>
    <cellStyle name="Note 2 3 4 7 9" xfId="32327"/>
    <cellStyle name="Note 2 3 4 8" xfId="32328"/>
    <cellStyle name="Note 2 3 4 8 2" xfId="32329"/>
    <cellStyle name="Note 2 3 4 8 2 2" xfId="32330"/>
    <cellStyle name="Note 2 3 4 8 2 3" xfId="32331"/>
    <cellStyle name="Note 2 3 4 8 3" xfId="32332"/>
    <cellStyle name="Note 2 3 4 8 3 2" xfId="32333"/>
    <cellStyle name="Note 2 3 4 8 3 3" xfId="32334"/>
    <cellStyle name="Note 2 3 4 8 4" xfId="32335"/>
    <cellStyle name="Note 2 3 4 8 4 2" xfId="32336"/>
    <cellStyle name="Note 2 3 4 8 4 3" xfId="32337"/>
    <cellStyle name="Note 2 3 4 8 5" xfId="32338"/>
    <cellStyle name="Note 2 3 4 8 6" xfId="32339"/>
    <cellStyle name="Note 2 3 4 9" xfId="32340"/>
    <cellStyle name="Note 2 3 4 9 2" xfId="32341"/>
    <cellStyle name="Note 2 3 4 9 3" xfId="32342"/>
    <cellStyle name="Note 2 3 5" xfId="32343"/>
    <cellStyle name="Note 2 3 5 2" xfId="32344"/>
    <cellStyle name="Note 2 3 5 2 2" xfId="32345"/>
    <cellStyle name="Note 2 3 5 2 3" xfId="32346"/>
    <cellStyle name="Note 2 3 5 3" xfId="32347"/>
    <cellStyle name="Note 2 3 5 3 2" xfId="32348"/>
    <cellStyle name="Note 2 3 5 3 3" xfId="32349"/>
    <cellStyle name="Note 2 3 5 4" xfId="32350"/>
    <cellStyle name="Note 2 3 5 4 2" xfId="32351"/>
    <cellStyle name="Note 2 3 5 4 3" xfId="32352"/>
    <cellStyle name="Note 2 3 5 5" xfId="32353"/>
    <cellStyle name="Note 2 3 5 6" xfId="32354"/>
    <cellStyle name="Note 2 3 6" xfId="32355"/>
    <cellStyle name="Note 2 3 6 2" xfId="32356"/>
    <cellStyle name="Note 2 3 6 3" xfId="32357"/>
    <cellStyle name="Note 2 3 7" xfId="32358"/>
    <cellStyle name="Note 2 3 8" xfId="32359"/>
    <cellStyle name="Note 2 4" xfId="32360"/>
    <cellStyle name="Note 2 4 2" xfId="32361"/>
    <cellStyle name="Note 2 4 2 10" xfId="32362"/>
    <cellStyle name="Note 2 4 2 10 2" xfId="32363"/>
    <cellStyle name="Note 2 4 2 10 3" xfId="32364"/>
    <cellStyle name="Note 2 4 2 11" xfId="32365"/>
    <cellStyle name="Note 2 4 2 11 2" xfId="32366"/>
    <cellStyle name="Note 2 4 2 11 3" xfId="32367"/>
    <cellStyle name="Note 2 4 2 12" xfId="32368"/>
    <cellStyle name="Note 2 4 2 12 2" xfId="32369"/>
    <cellStyle name="Note 2 4 2 12 3" xfId="32370"/>
    <cellStyle name="Note 2 4 2 13" xfId="32371"/>
    <cellStyle name="Note 2 4 2 13 2" xfId="32372"/>
    <cellStyle name="Note 2 4 2 13 3" xfId="32373"/>
    <cellStyle name="Note 2 4 2 14" xfId="32374"/>
    <cellStyle name="Note 2 4 2 15" xfId="32375"/>
    <cellStyle name="Note 2 4 2 2" xfId="32376"/>
    <cellStyle name="Note 2 4 2 2 10" xfId="32377"/>
    <cellStyle name="Note 2 4 2 2 10 2" xfId="32378"/>
    <cellStyle name="Note 2 4 2 2 10 3" xfId="32379"/>
    <cellStyle name="Note 2 4 2 2 11" xfId="32380"/>
    <cellStyle name="Note 2 4 2 2 12" xfId="32381"/>
    <cellStyle name="Note 2 4 2 2 2" xfId="32382"/>
    <cellStyle name="Note 2 4 2 2 2 2" xfId="32383"/>
    <cellStyle name="Note 2 4 2 2 2 2 2" xfId="32384"/>
    <cellStyle name="Note 2 4 2 2 2 2 3" xfId="32385"/>
    <cellStyle name="Note 2 4 2 2 2 3" xfId="32386"/>
    <cellStyle name="Note 2 4 2 2 2 3 2" xfId="32387"/>
    <cellStyle name="Note 2 4 2 2 2 3 3" xfId="32388"/>
    <cellStyle name="Note 2 4 2 2 2 4" xfId="32389"/>
    <cellStyle name="Note 2 4 2 2 2 4 2" xfId="32390"/>
    <cellStyle name="Note 2 4 2 2 2 4 3" xfId="32391"/>
    <cellStyle name="Note 2 4 2 2 2 5" xfId="32392"/>
    <cellStyle name="Note 2 4 2 2 2 5 2" xfId="32393"/>
    <cellStyle name="Note 2 4 2 2 2 5 3" xfId="32394"/>
    <cellStyle name="Note 2 4 2 2 2 6" xfId="32395"/>
    <cellStyle name="Note 2 4 2 2 2 6 2" xfId="32396"/>
    <cellStyle name="Note 2 4 2 2 2 6 3" xfId="32397"/>
    <cellStyle name="Note 2 4 2 2 2 7" xfId="32398"/>
    <cellStyle name="Note 2 4 2 2 2 7 2" xfId="32399"/>
    <cellStyle name="Note 2 4 2 2 2 7 3" xfId="32400"/>
    <cellStyle name="Note 2 4 2 2 2 8" xfId="32401"/>
    <cellStyle name="Note 2 4 2 2 2 9" xfId="32402"/>
    <cellStyle name="Note 2 4 2 2 3" xfId="32403"/>
    <cellStyle name="Note 2 4 2 2 3 2" xfId="32404"/>
    <cellStyle name="Note 2 4 2 2 3 2 2" xfId="32405"/>
    <cellStyle name="Note 2 4 2 2 3 2 3" xfId="32406"/>
    <cellStyle name="Note 2 4 2 2 3 3" xfId="32407"/>
    <cellStyle name="Note 2 4 2 2 3 3 2" xfId="32408"/>
    <cellStyle name="Note 2 4 2 2 3 3 3" xfId="32409"/>
    <cellStyle name="Note 2 4 2 2 3 4" xfId="32410"/>
    <cellStyle name="Note 2 4 2 2 3 4 2" xfId="32411"/>
    <cellStyle name="Note 2 4 2 2 3 4 3" xfId="32412"/>
    <cellStyle name="Note 2 4 2 2 3 5" xfId="32413"/>
    <cellStyle name="Note 2 4 2 2 3 5 2" xfId="32414"/>
    <cellStyle name="Note 2 4 2 2 3 5 3" xfId="32415"/>
    <cellStyle name="Note 2 4 2 2 3 6" xfId="32416"/>
    <cellStyle name="Note 2 4 2 2 3 6 2" xfId="32417"/>
    <cellStyle name="Note 2 4 2 2 3 6 3" xfId="32418"/>
    <cellStyle name="Note 2 4 2 2 3 7" xfId="32419"/>
    <cellStyle name="Note 2 4 2 2 3 8" xfId="32420"/>
    <cellStyle name="Note 2 4 2 2 4" xfId="32421"/>
    <cellStyle name="Note 2 4 2 2 4 2" xfId="32422"/>
    <cellStyle name="Note 2 4 2 2 4 2 2" xfId="32423"/>
    <cellStyle name="Note 2 4 2 2 4 2 3" xfId="32424"/>
    <cellStyle name="Note 2 4 2 2 4 3" xfId="32425"/>
    <cellStyle name="Note 2 4 2 2 4 3 2" xfId="32426"/>
    <cellStyle name="Note 2 4 2 2 4 3 3" xfId="32427"/>
    <cellStyle name="Note 2 4 2 2 4 4" xfId="32428"/>
    <cellStyle name="Note 2 4 2 2 4 4 2" xfId="32429"/>
    <cellStyle name="Note 2 4 2 2 4 4 3" xfId="32430"/>
    <cellStyle name="Note 2 4 2 2 4 5" xfId="32431"/>
    <cellStyle name="Note 2 4 2 2 4 5 2" xfId="32432"/>
    <cellStyle name="Note 2 4 2 2 4 5 3" xfId="32433"/>
    <cellStyle name="Note 2 4 2 2 4 6" xfId="32434"/>
    <cellStyle name="Note 2 4 2 2 4 6 2" xfId="32435"/>
    <cellStyle name="Note 2 4 2 2 4 6 3" xfId="32436"/>
    <cellStyle name="Note 2 4 2 2 4 7" xfId="32437"/>
    <cellStyle name="Note 2 4 2 2 4 8" xfId="32438"/>
    <cellStyle name="Note 2 4 2 2 5" xfId="32439"/>
    <cellStyle name="Note 2 4 2 2 5 2" xfId="32440"/>
    <cellStyle name="Note 2 4 2 2 5 3" xfId="32441"/>
    <cellStyle name="Note 2 4 2 2 6" xfId="32442"/>
    <cellStyle name="Note 2 4 2 2 6 2" xfId="32443"/>
    <cellStyle name="Note 2 4 2 2 6 3" xfId="32444"/>
    <cellStyle name="Note 2 4 2 2 7" xfId="32445"/>
    <cellStyle name="Note 2 4 2 2 7 2" xfId="32446"/>
    <cellStyle name="Note 2 4 2 2 7 3" xfId="32447"/>
    <cellStyle name="Note 2 4 2 2 8" xfId="32448"/>
    <cellStyle name="Note 2 4 2 2 8 2" xfId="32449"/>
    <cellStyle name="Note 2 4 2 2 8 3" xfId="32450"/>
    <cellStyle name="Note 2 4 2 2 9" xfId="32451"/>
    <cellStyle name="Note 2 4 2 2 9 2" xfId="32452"/>
    <cellStyle name="Note 2 4 2 2 9 3" xfId="32453"/>
    <cellStyle name="Note 2 4 2 3" xfId="32454"/>
    <cellStyle name="Note 2 4 2 3 10" xfId="32455"/>
    <cellStyle name="Note 2 4 2 3 10 2" xfId="32456"/>
    <cellStyle name="Note 2 4 2 3 10 3" xfId="32457"/>
    <cellStyle name="Note 2 4 2 3 11" xfId="32458"/>
    <cellStyle name="Note 2 4 2 3 12" xfId="32459"/>
    <cellStyle name="Note 2 4 2 3 2" xfId="32460"/>
    <cellStyle name="Note 2 4 2 3 2 2" xfId="32461"/>
    <cellStyle name="Note 2 4 2 3 2 2 2" xfId="32462"/>
    <cellStyle name="Note 2 4 2 3 2 2 3" xfId="32463"/>
    <cellStyle name="Note 2 4 2 3 2 3" xfId="32464"/>
    <cellStyle name="Note 2 4 2 3 2 3 2" xfId="32465"/>
    <cellStyle name="Note 2 4 2 3 2 3 3" xfId="32466"/>
    <cellStyle name="Note 2 4 2 3 2 4" xfId="32467"/>
    <cellStyle name="Note 2 4 2 3 2 4 2" xfId="32468"/>
    <cellStyle name="Note 2 4 2 3 2 4 3" xfId="32469"/>
    <cellStyle name="Note 2 4 2 3 2 5" xfId="32470"/>
    <cellStyle name="Note 2 4 2 3 2 5 2" xfId="32471"/>
    <cellStyle name="Note 2 4 2 3 2 5 3" xfId="32472"/>
    <cellStyle name="Note 2 4 2 3 2 6" xfId="32473"/>
    <cellStyle name="Note 2 4 2 3 2 6 2" xfId="32474"/>
    <cellStyle name="Note 2 4 2 3 2 6 3" xfId="32475"/>
    <cellStyle name="Note 2 4 2 3 2 7" xfId="32476"/>
    <cellStyle name="Note 2 4 2 3 2 7 2" xfId="32477"/>
    <cellStyle name="Note 2 4 2 3 2 7 3" xfId="32478"/>
    <cellStyle name="Note 2 4 2 3 2 8" xfId="32479"/>
    <cellStyle name="Note 2 4 2 3 2 9" xfId="32480"/>
    <cellStyle name="Note 2 4 2 3 3" xfId="32481"/>
    <cellStyle name="Note 2 4 2 3 3 2" xfId="32482"/>
    <cellStyle name="Note 2 4 2 3 3 2 2" xfId="32483"/>
    <cellStyle name="Note 2 4 2 3 3 2 3" xfId="32484"/>
    <cellStyle name="Note 2 4 2 3 3 3" xfId="32485"/>
    <cellStyle name="Note 2 4 2 3 3 3 2" xfId="32486"/>
    <cellStyle name="Note 2 4 2 3 3 3 3" xfId="32487"/>
    <cellStyle name="Note 2 4 2 3 3 4" xfId="32488"/>
    <cellStyle name="Note 2 4 2 3 3 4 2" xfId="32489"/>
    <cellStyle name="Note 2 4 2 3 3 4 3" xfId="32490"/>
    <cellStyle name="Note 2 4 2 3 3 5" xfId="32491"/>
    <cellStyle name="Note 2 4 2 3 3 5 2" xfId="32492"/>
    <cellStyle name="Note 2 4 2 3 3 5 3" xfId="32493"/>
    <cellStyle name="Note 2 4 2 3 3 6" xfId="32494"/>
    <cellStyle name="Note 2 4 2 3 3 6 2" xfId="32495"/>
    <cellStyle name="Note 2 4 2 3 3 6 3" xfId="32496"/>
    <cellStyle name="Note 2 4 2 3 3 7" xfId="32497"/>
    <cellStyle name="Note 2 4 2 3 3 8" xfId="32498"/>
    <cellStyle name="Note 2 4 2 3 4" xfId="32499"/>
    <cellStyle name="Note 2 4 2 3 4 2" xfId="32500"/>
    <cellStyle name="Note 2 4 2 3 4 2 2" xfId="32501"/>
    <cellStyle name="Note 2 4 2 3 4 2 3" xfId="32502"/>
    <cellStyle name="Note 2 4 2 3 4 3" xfId="32503"/>
    <cellStyle name="Note 2 4 2 3 4 3 2" xfId="32504"/>
    <cellStyle name="Note 2 4 2 3 4 3 3" xfId="32505"/>
    <cellStyle name="Note 2 4 2 3 4 4" xfId="32506"/>
    <cellStyle name="Note 2 4 2 3 4 4 2" xfId="32507"/>
    <cellStyle name="Note 2 4 2 3 4 4 3" xfId="32508"/>
    <cellStyle name="Note 2 4 2 3 4 5" xfId="32509"/>
    <cellStyle name="Note 2 4 2 3 4 5 2" xfId="32510"/>
    <cellStyle name="Note 2 4 2 3 4 5 3" xfId="32511"/>
    <cellStyle name="Note 2 4 2 3 4 6" xfId="32512"/>
    <cellStyle name="Note 2 4 2 3 4 6 2" xfId="32513"/>
    <cellStyle name="Note 2 4 2 3 4 6 3" xfId="32514"/>
    <cellStyle name="Note 2 4 2 3 4 7" xfId="32515"/>
    <cellStyle name="Note 2 4 2 3 4 8" xfId="32516"/>
    <cellStyle name="Note 2 4 2 3 5" xfId="32517"/>
    <cellStyle name="Note 2 4 2 3 5 2" xfId="32518"/>
    <cellStyle name="Note 2 4 2 3 5 3" xfId="32519"/>
    <cellStyle name="Note 2 4 2 3 6" xfId="32520"/>
    <cellStyle name="Note 2 4 2 3 6 2" xfId="32521"/>
    <cellStyle name="Note 2 4 2 3 6 3" xfId="32522"/>
    <cellStyle name="Note 2 4 2 3 7" xfId="32523"/>
    <cellStyle name="Note 2 4 2 3 7 2" xfId="32524"/>
    <cellStyle name="Note 2 4 2 3 7 3" xfId="32525"/>
    <cellStyle name="Note 2 4 2 3 8" xfId="32526"/>
    <cellStyle name="Note 2 4 2 3 8 2" xfId="32527"/>
    <cellStyle name="Note 2 4 2 3 8 3" xfId="32528"/>
    <cellStyle name="Note 2 4 2 3 9" xfId="32529"/>
    <cellStyle name="Note 2 4 2 3 9 2" xfId="32530"/>
    <cellStyle name="Note 2 4 2 3 9 3" xfId="32531"/>
    <cellStyle name="Note 2 4 2 4" xfId="32532"/>
    <cellStyle name="Note 2 4 2 4 10" xfId="32533"/>
    <cellStyle name="Note 2 4 2 4 10 2" xfId="32534"/>
    <cellStyle name="Note 2 4 2 4 10 3" xfId="32535"/>
    <cellStyle name="Note 2 4 2 4 11" xfId="32536"/>
    <cellStyle name="Note 2 4 2 4 12" xfId="32537"/>
    <cellStyle name="Note 2 4 2 4 2" xfId="32538"/>
    <cellStyle name="Note 2 4 2 4 2 2" xfId="32539"/>
    <cellStyle name="Note 2 4 2 4 2 2 2" xfId="32540"/>
    <cellStyle name="Note 2 4 2 4 2 2 3" xfId="32541"/>
    <cellStyle name="Note 2 4 2 4 2 3" xfId="32542"/>
    <cellStyle name="Note 2 4 2 4 2 3 2" xfId="32543"/>
    <cellStyle name="Note 2 4 2 4 2 3 3" xfId="32544"/>
    <cellStyle name="Note 2 4 2 4 2 4" xfId="32545"/>
    <cellStyle name="Note 2 4 2 4 2 4 2" xfId="32546"/>
    <cellStyle name="Note 2 4 2 4 2 4 3" xfId="32547"/>
    <cellStyle name="Note 2 4 2 4 2 5" xfId="32548"/>
    <cellStyle name="Note 2 4 2 4 2 5 2" xfId="32549"/>
    <cellStyle name="Note 2 4 2 4 2 5 3" xfId="32550"/>
    <cellStyle name="Note 2 4 2 4 2 6" xfId="32551"/>
    <cellStyle name="Note 2 4 2 4 2 6 2" xfId="32552"/>
    <cellStyle name="Note 2 4 2 4 2 6 3" xfId="32553"/>
    <cellStyle name="Note 2 4 2 4 2 7" xfId="32554"/>
    <cellStyle name="Note 2 4 2 4 2 7 2" xfId="32555"/>
    <cellStyle name="Note 2 4 2 4 2 7 3" xfId="32556"/>
    <cellStyle name="Note 2 4 2 4 2 8" xfId="32557"/>
    <cellStyle name="Note 2 4 2 4 2 9" xfId="32558"/>
    <cellStyle name="Note 2 4 2 4 3" xfId="32559"/>
    <cellStyle name="Note 2 4 2 4 3 2" xfId="32560"/>
    <cellStyle name="Note 2 4 2 4 3 2 2" xfId="32561"/>
    <cellStyle name="Note 2 4 2 4 3 2 3" xfId="32562"/>
    <cellStyle name="Note 2 4 2 4 3 3" xfId="32563"/>
    <cellStyle name="Note 2 4 2 4 3 3 2" xfId="32564"/>
    <cellStyle name="Note 2 4 2 4 3 3 3" xfId="32565"/>
    <cellStyle name="Note 2 4 2 4 3 4" xfId="32566"/>
    <cellStyle name="Note 2 4 2 4 3 4 2" xfId="32567"/>
    <cellStyle name="Note 2 4 2 4 3 4 3" xfId="32568"/>
    <cellStyle name="Note 2 4 2 4 3 5" xfId="32569"/>
    <cellStyle name="Note 2 4 2 4 3 5 2" xfId="32570"/>
    <cellStyle name="Note 2 4 2 4 3 5 3" xfId="32571"/>
    <cellStyle name="Note 2 4 2 4 3 6" xfId="32572"/>
    <cellStyle name="Note 2 4 2 4 3 6 2" xfId="32573"/>
    <cellStyle name="Note 2 4 2 4 3 6 3" xfId="32574"/>
    <cellStyle name="Note 2 4 2 4 3 7" xfId="32575"/>
    <cellStyle name="Note 2 4 2 4 3 8" xfId="32576"/>
    <cellStyle name="Note 2 4 2 4 4" xfId="32577"/>
    <cellStyle name="Note 2 4 2 4 4 2" xfId="32578"/>
    <cellStyle name="Note 2 4 2 4 4 2 2" xfId="32579"/>
    <cellStyle name="Note 2 4 2 4 4 2 3" xfId="32580"/>
    <cellStyle name="Note 2 4 2 4 4 3" xfId="32581"/>
    <cellStyle name="Note 2 4 2 4 4 3 2" xfId="32582"/>
    <cellStyle name="Note 2 4 2 4 4 3 3" xfId="32583"/>
    <cellStyle name="Note 2 4 2 4 4 4" xfId="32584"/>
    <cellStyle name="Note 2 4 2 4 4 4 2" xfId="32585"/>
    <cellStyle name="Note 2 4 2 4 4 4 3" xfId="32586"/>
    <cellStyle name="Note 2 4 2 4 4 5" xfId="32587"/>
    <cellStyle name="Note 2 4 2 4 4 5 2" xfId="32588"/>
    <cellStyle name="Note 2 4 2 4 4 5 3" xfId="32589"/>
    <cellStyle name="Note 2 4 2 4 4 6" xfId="32590"/>
    <cellStyle name="Note 2 4 2 4 4 6 2" xfId="32591"/>
    <cellStyle name="Note 2 4 2 4 4 6 3" xfId="32592"/>
    <cellStyle name="Note 2 4 2 4 4 7" xfId="32593"/>
    <cellStyle name="Note 2 4 2 4 4 8" xfId="32594"/>
    <cellStyle name="Note 2 4 2 4 5" xfId="32595"/>
    <cellStyle name="Note 2 4 2 4 5 2" xfId="32596"/>
    <cellStyle name="Note 2 4 2 4 5 3" xfId="32597"/>
    <cellStyle name="Note 2 4 2 4 6" xfId="32598"/>
    <cellStyle name="Note 2 4 2 4 6 2" xfId="32599"/>
    <cellStyle name="Note 2 4 2 4 6 3" xfId="32600"/>
    <cellStyle name="Note 2 4 2 4 7" xfId="32601"/>
    <cellStyle name="Note 2 4 2 4 7 2" xfId="32602"/>
    <cellStyle name="Note 2 4 2 4 7 3" xfId="32603"/>
    <cellStyle name="Note 2 4 2 4 8" xfId="32604"/>
    <cellStyle name="Note 2 4 2 4 8 2" xfId="32605"/>
    <cellStyle name="Note 2 4 2 4 8 3" xfId="32606"/>
    <cellStyle name="Note 2 4 2 4 9" xfId="32607"/>
    <cellStyle name="Note 2 4 2 4 9 2" xfId="32608"/>
    <cellStyle name="Note 2 4 2 4 9 3" xfId="32609"/>
    <cellStyle name="Note 2 4 2 5" xfId="32610"/>
    <cellStyle name="Note 2 4 2 5 2" xfId="32611"/>
    <cellStyle name="Note 2 4 2 5 2 2" xfId="32612"/>
    <cellStyle name="Note 2 4 2 5 2 3" xfId="32613"/>
    <cellStyle name="Note 2 4 2 5 3" xfId="32614"/>
    <cellStyle name="Note 2 4 2 5 3 2" xfId="32615"/>
    <cellStyle name="Note 2 4 2 5 3 3" xfId="32616"/>
    <cellStyle name="Note 2 4 2 5 4" xfId="32617"/>
    <cellStyle name="Note 2 4 2 5 4 2" xfId="32618"/>
    <cellStyle name="Note 2 4 2 5 4 3" xfId="32619"/>
    <cellStyle name="Note 2 4 2 5 5" xfId="32620"/>
    <cellStyle name="Note 2 4 2 5 5 2" xfId="32621"/>
    <cellStyle name="Note 2 4 2 5 5 3" xfId="32622"/>
    <cellStyle name="Note 2 4 2 5 6" xfId="32623"/>
    <cellStyle name="Note 2 4 2 5 6 2" xfId="32624"/>
    <cellStyle name="Note 2 4 2 5 6 3" xfId="32625"/>
    <cellStyle name="Note 2 4 2 5 7" xfId="32626"/>
    <cellStyle name="Note 2 4 2 5 7 2" xfId="32627"/>
    <cellStyle name="Note 2 4 2 5 7 3" xfId="32628"/>
    <cellStyle name="Note 2 4 2 5 8" xfId="32629"/>
    <cellStyle name="Note 2 4 2 5 9" xfId="32630"/>
    <cellStyle name="Note 2 4 2 6" xfId="32631"/>
    <cellStyle name="Note 2 4 2 6 2" xfId="32632"/>
    <cellStyle name="Note 2 4 2 6 2 2" xfId="32633"/>
    <cellStyle name="Note 2 4 2 6 2 3" xfId="32634"/>
    <cellStyle name="Note 2 4 2 6 3" xfId="32635"/>
    <cellStyle name="Note 2 4 2 6 3 2" xfId="32636"/>
    <cellStyle name="Note 2 4 2 6 3 3" xfId="32637"/>
    <cellStyle name="Note 2 4 2 6 4" xfId="32638"/>
    <cellStyle name="Note 2 4 2 6 4 2" xfId="32639"/>
    <cellStyle name="Note 2 4 2 6 4 3" xfId="32640"/>
    <cellStyle name="Note 2 4 2 6 5" xfId="32641"/>
    <cellStyle name="Note 2 4 2 6 5 2" xfId="32642"/>
    <cellStyle name="Note 2 4 2 6 5 3" xfId="32643"/>
    <cellStyle name="Note 2 4 2 6 6" xfId="32644"/>
    <cellStyle name="Note 2 4 2 6 6 2" xfId="32645"/>
    <cellStyle name="Note 2 4 2 6 6 3" xfId="32646"/>
    <cellStyle name="Note 2 4 2 6 7" xfId="32647"/>
    <cellStyle name="Note 2 4 2 6 7 2" xfId="32648"/>
    <cellStyle name="Note 2 4 2 6 7 3" xfId="32649"/>
    <cellStyle name="Note 2 4 2 6 8" xfId="32650"/>
    <cellStyle name="Note 2 4 2 6 9" xfId="32651"/>
    <cellStyle name="Note 2 4 2 7" xfId="32652"/>
    <cellStyle name="Note 2 4 2 7 2" xfId="32653"/>
    <cellStyle name="Note 2 4 2 7 2 2" xfId="32654"/>
    <cellStyle name="Note 2 4 2 7 2 3" xfId="32655"/>
    <cellStyle name="Note 2 4 2 7 3" xfId="32656"/>
    <cellStyle name="Note 2 4 2 7 3 2" xfId="32657"/>
    <cellStyle name="Note 2 4 2 7 3 3" xfId="32658"/>
    <cellStyle name="Note 2 4 2 7 4" xfId="32659"/>
    <cellStyle name="Note 2 4 2 7 4 2" xfId="32660"/>
    <cellStyle name="Note 2 4 2 7 4 3" xfId="32661"/>
    <cellStyle name="Note 2 4 2 7 5" xfId="32662"/>
    <cellStyle name="Note 2 4 2 7 5 2" xfId="32663"/>
    <cellStyle name="Note 2 4 2 7 5 3" xfId="32664"/>
    <cellStyle name="Note 2 4 2 7 6" xfId="32665"/>
    <cellStyle name="Note 2 4 2 7 6 2" xfId="32666"/>
    <cellStyle name="Note 2 4 2 7 6 3" xfId="32667"/>
    <cellStyle name="Note 2 4 2 7 7" xfId="32668"/>
    <cellStyle name="Note 2 4 2 7 7 2" xfId="32669"/>
    <cellStyle name="Note 2 4 2 7 7 3" xfId="32670"/>
    <cellStyle name="Note 2 4 2 7 8" xfId="32671"/>
    <cellStyle name="Note 2 4 2 7 9" xfId="32672"/>
    <cellStyle name="Note 2 4 2 8" xfId="32673"/>
    <cellStyle name="Note 2 4 2 8 2" xfId="32674"/>
    <cellStyle name="Note 2 4 2 8 2 2" xfId="32675"/>
    <cellStyle name="Note 2 4 2 8 2 3" xfId="32676"/>
    <cellStyle name="Note 2 4 2 8 3" xfId="32677"/>
    <cellStyle name="Note 2 4 2 8 3 2" xfId="32678"/>
    <cellStyle name="Note 2 4 2 8 3 3" xfId="32679"/>
    <cellStyle name="Note 2 4 2 8 4" xfId="32680"/>
    <cellStyle name="Note 2 4 2 8 4 2" xfId="32681"/>
    <cellStyle name="Note 2 4 2 8 4 3" xfId="32682"/>
    <cellStyle name="Note 2 4 2 8 5" xfId="32683"/>
    <cellStyle name="Note 2 4 2 8 6" xfId="32684"/>
    <cellStyle name="Note 2 4 2 9" xfId="32685"/>
    <cellStyle name="Note 2 4 2 9 2" xfId="32686"/>
    <cellStyle name="Note 2 4 2 9 3" xfId="32687"/>
    <cellStyle name="Note 2 4 3" xfId="32688"/>
    <cellStyle name="Note 2 4 3 2" xfId="32689"/>
    <cellStyle name="Note 2 4 3 2 2" xfId="32690"/>
    <cellStyle name="Note 2 4 3 2 3" xfId="32691"/>
    <cellStyle name="Note 2 4 3 3" xfId="32692"/>
    <cellStyle name="Note 2 4 3 3 2" xfId="32693"/>
    <cellStyle name="Note 2 4 3 3 3" xfId="32694"/>
    <cellStyle name="Note 2 4 3 4" xfId="32695"/>
    <cellStyle name="Note 2 4 3 4 2" xfId="32696"/>
    <cellStyle name="Note 2 4 3 4 3" xfId="32697"/>
    <cellStyle name="Note 2 4 3 5" xfId="32698"/>
    <cellStyle name="Note 2 4 3 6" xfId="32699"/>
    <cellStyle name="Note 2 4 4" xfId="32700"/>
    <cellStyle name="Note 2 4 4 2" xfId="32701"/>
    <cellStyle name="Note 2 4 4 3" xfId="32702"/>
    <cellStyle name="Note 2 4 5" xfId="32703"/>
    <cellStyle name="Note 2 4 6" xfId="32704"/>
    <cellStyle name="Note 2 5" xfId="32705"/>
    <cellStyle name="Note 2 5 10" xfId="32706"/>
    <cellStyle name="Note 2 5 10 2" xfId="32707"/>
    <cellStyle name="Note 2 5 10 3" xfId="32708"/>
    <cellStyle name="Note 2 5 11" xfId="32709"/>
    <cellStyle name="Note 2 5 11 2" xfId="32710"/>
    <cellStyle name="Note 2 5 11 3" xfId="32711"/>
    <cellStyle name="Note 2 5 12" xfId="32712"/>
    <cellStyle name="Note 2 5 12 2" xfId="32713"/>
    <cellStyle name="Note 2 5 12 3" xfId="32714"/>
    <cellStyle name="Note 2 5 13" xfId="32715"/>
    <cellStyle name="Note 2 5 13 2" xfId="32716"/>
    <cellStyle name="Note 2 5 13 3" xfId="32717"/>
    <cellStyle name="Note 2 5 14" xfId="32718"/>
    <cellStyle name="Note 2 5 15" xfId="32719"/>
    <cellStyle name="Note 2 5 2" xfId="32720"/>
    <cellStyle name="Note 2 5 2 10" xfId="32721"/>
    <cellStyle name="Note 2 5 2 10 2" xfId="32722"/>
    <cellStyle name="Note 2 5 2 10 3" xfId="32723"/>
    <cellStyle name="Note 2 5 2 11" xfId="32724"/>
    <cellStyle name="Note 2 5 2 12" xfId="32725"/>
    <cellStyle name="Note 2 5 2 2" xfId="32726"/>
    <cellStyle name="Note 2 5 2 2 2" xfId="32727"/>
    <cellStyle name="Note 2 5 2 2 2 2" xfId="32728"/>
    <cellStyle name="Note 2 5 2 2 2 3" xfId="32729"/>
    <cellStyle name="Note 2 5 2 2 3" xfId="32730"/>
    <cellStyle name="Note 2 5 2 2 3 2" xfId="32731"/>
    <cellStyle name="Note 2 5 2 2 3 3" xfId="32732"/>
    <cellStyle name="Note 2 5 2 2 4" xfId="32733"/>
    <cellStyle name="Note 2 5 2 2 4 2" xfId="32734"/>
    <cellStyle name="Note 2 5 2 2 4 3" xfId="32735"/>
    <cellStyle name="Note 2 5 2 2 5" xfId="32736"/>
    <cellStyle name="Note 2 5 2 2 5 2" xfId="32737"/>
    <cellStyle name="Note 2 5 2 2 5 3" xfId="32738"/>
    <cellStyle name="Note 2 5 2 2 6" xfId="32739"/>
    <cellStyle name="Note 2 5 2 2 6 2" xfId="32740"/>
    <cellStyle name="Note 2 5 2 2 6 3" xfId="32741"/>
    <cellStyle name="Note 2 5 2 2 7" xfId="32742"/>
    <cellStyle name="Note 2 5 2 2 7 2" xfId="32743"/>
    <cellStyle name="Note 2 5 2 2 7 3" xfId="32744"/>
    <cellStyle name="Note 2 5 2 2 8" xfId="32745"/>
    <cellStyle name="Note 2 5 2 2 9" xfId="32746"/>
    <cellStyle name="Note 2 5 2 3" xfId="32747"/>
    <cellStyle name="Note 2 5 2 3 2" xfId="32748"/>
    <cellStyle name="Note 2 5 2 3 2 2" xfId="32749"/>
    <cellStyle name="Note 2 5 2 3 2 3" xfId="32750"/>
    <cellStyle name="Note 2 5 2 3 3" xfId="32751"/>
    <cellStyle name="Note 2 5 2 3 3 2" xfId="32752"/>
    <cellStyle name="Note 2 5 2 3 3 3" xfId="32753"/>
    <cellStyle name="Note 2 5 2 3 4" xfId="32754"/>
    <cellStyle name="Note 2 5 2 3 4 2" xfId="32755"/>
    <cellStyle name="Note 2 5 2 3 4 3" xfId="32756"/>
    <cellStyle name="Note 2 5 2 3 5" xfId="32757"/>
    <cellStyle name="Note 2 5 2 3 5 2" xfId="32758"/>
    <cellStyle name="Note 2 5 2 3 5 3" xfId="32759"/>
    <cellStyle name="Note 2 5 2 3 6" xfId="32760"/>
    <cellStyle name="Note 2 5 2 3 6 2" xfId="32761"/>
    <cellStyle name="Note 2 5 2 3 6 3" xfId="32762"/>
    <cellStyle name="Note 2 5 2 3 7" xfId="32763"/>
    <cellStyle name="Note 2 5 2 3 8" xfId="32764"/>
    <cellStyle name="Note 2 5 2 4" xfId="32765"/>
    <cellStyle name="Note 2 5 2 4 2" xfId="32766"/>
    <cellStyle name="Note 2 5 2 4 2 2" xfId="32767"/>
    <cellStyle name="Note 2 5 2 4 2 3" xfId="32768"/>
    <cellStyle name="Note 2 5 2 4 3" xfId="32769"/>
    <cellStyle name="Note 2 5 2 4 3 2" xfId="32770"/>
    <cellStyle name="Note 2 5 2 4 3 3" xfId="32771"/>
    <cellStyle name="Note 2 5 2 4 4" xfId="32772"/>
    <cellStyle name="Note 2 5 2 4 4 2" xfId="32773"/>
    <cellStyle name="Note 2 5 2 4 4 3" xfId="32774"/>
    <cellStyle name="Note 2 5 2 4 5" xfId="32775"/>
    <cellStyle name="Note 2 5 2 4 5 2" xfId="32776"/>
    <cellStyle name="Note 2 5 2 4 5 3" xfId="32777"/>
    <cellStyle name="Note 2 5 2 4 6" xfId="32778"/>
    <cellStyle name="Note 2 5 2 4 6 2" xfId="32779"/>
    <cellStyle name="Note 2 5 2 4 6 3" xfId="32780"/>
    <cellStyle name="Note 2 5 2 4 7" xfId="32781"/>
    <cellStyle name="Note 2 5 2 4 8" xfId="32782"/>
    <cellStyle name="Note 2 5 2 5" xfId="32783"/>
    <cellStyle name="Note 2 5 2 5 2" xfId="32784"/>
    <cellStyle name="Note 2 5 2 5 3" xfId="32785"/>
    <cellStyle name="Note 2 5 2 6" xfId="32786"/>
    <cellStyle name="Note 2 5 2 6 2" xfId="32787"/>
    <cellStyle name="Note 2 5 2 6 3" xfId="32788"/>
    <cellStyle name="Note 2 5 2 7" xfId="32789"/>
    <cellStyle name="Note 2 5 2 7 2" xfId="32790"/>
    <cellStyle name="Note 2 5 2 7 3" xfId="32791"/>
    <cellStyle name="Note 2 5 2 8" xfId="32792"/>
    <cellStyle name="Note 2 5 2 8 2" xfId="32793"/>
    <cellStyle name="Note 2 5 2 8 3" xfId="32794"/>
    <cellStyle name="Note 2 5 2 9" xfId="32795"/>
    <cellStyle name="Note 2 5 2 9 2" xfId="32796"/>
    <cellStyle name="Note 2 5 2 9 3" xfId="32797"/>
    <cellStyle name="Note 2 5 3" xfId="32798"/>
    <cellStyle name="Note 2 5 3 10" xfId="32799"/>
    <cellStyle name="Note 2 5 3 10 2" xfId="32800"/>
    <cellStyle name="Note 2 5 3 10 3" xfId="32801"/>
    <cellStyle name="Note 2 5 3 11" xfId="32802"/>
    <cellStyle name="Note 2 5 3 12" xfId="32803"/>
    <cellStyle name="Note 2 5 3 2" xfId="32804"/>
    <cellStyle name="Note 2 5 3 2 2" xfId="32805"/>
    <cellStyle name="Note 2 5 3 2 2 2" xfId="32806"/>
    <cellStyle name="Note 2 5 3 2 2 3" xfId="32807"/>
    <cellStyle name="Note 2 5 3 2 3" xfId="32808"/>
    <cellStyle name="Note 2 5 3 2 3 2" xfId="32809"/>
    <cellStyle name="Note 2 5 3 2 3 3" xfId="32810"/>
    <cellStyle name="Note 2 5 3 2 4" xfId="32811"/>
    <cellStyle name="Note 2 5 3 2 4 2" xfId="32812"/>
    <cellStyle name="Note 2 5 3 2 4 3" xfId="32813"/>
    <cellStyle name="Note 2 5 3 2 5" xfId="32814"/>
    <cellStyle name="Note 2 5 3 2 5 2" xfId="32815"/>
    <cellStyle name="Note 2 5 3 2 5 3" xfId="32816"/>
    <cellStyle name="Note 2 5 3 2 6" xfId="32817"/>
    <cellStyle name="Note 2 5 3 2 6 2" xfId="32818"/>
    <cellStyle name="Note 2 5 3 2 6 3" xfId="32819"/>
    <cellStyle name="Note 2 5 3 2 7" xfId="32820"/>
    <cellStyle name="Note 2 5 3 2 7 2" xfId="32821"/>
    <cellStyle name="Note 2 5 3 2 7 3" xfId="32822"/>
    <cellStyle name="Note 2 5 3 2 8" xfId="32823"/>
    <cellStyle name="Note 2 5 3 2 9" xfId="32824"/>
    <cellStyle name="Note 2 5 3 3" xfId="32825"/>
    <cellStyle name="Note 2 5 3 3 2" xfId="32826"/>
    <cellStyle name="Note 2 5 3 3 2 2" xfId="32827"/>
    <cellStyle name="Note 2 5 3 3 2 3" xfId="32828"/>
    <cellStyle name="Note 2 5 3 3 3" xfId="32829"/>
    <cellStyle name="Note 2 5 3 3 3 2" xfId="32830"/>
    <cellStyle name="Note 2 5 3 3 3 3" xfId="32831"/>
    <cellStyle name="Note 2 5 3 3 4" xfId="32832"/>
    <cellStyle name="Note 2 5 3 3 4 2" xfId="32833"/>
    <cellStyle name="Note 2 5 3 3 4 3" xfId="32834"/>
    <cellStyle name="Note 2 5 3 3 5" xfId="32835"/>
    <cellStyle name="Note 2 5 3 3 5 2" xfId="32836"/>
    <cellStyle name="Note 2 5 3 3 5 3" xfId="32837"/>
    <cellStyle name="Note 2 5 3 3 6" xfId="32838"/>
    <cellStyle name="Note 2 5 3 3 6 2" xfId="32839"/>
    <cellStyle name="Note 2 5 3 3 6 3" xfId="32840"/>
    <cellStyle name="Note 2 5 3 3 7" xfId="32841"/>
    <cellStyle name="Note 2 5 3 3 8" xfId="32842"/>
    <cellStyle name="Note 2 5 3 4" xfId="32843"/>
    <cellStyle name="Note 2 5 3 4 2" xfId="32844"/>
    <cellStyle name="Note 2 5 3 4 2 2" xfId="32845"/>
    <cellStyle name="Note 2 5 3 4 2 3" xfId="32846"/>
    <cellStyle name="Note 2 5 3 4 3" xfId="32847"/>
    <cellStyle name="Note 2 5 3 4 3 2" xfId="32848"/>
    <cellStyle name="Note 2 5 3 4 3 3" xfId="32849"/>
    <cellStyle name="Note 2 5 3 4 4" xfId="32850"/>
    <cellStyle name="Note 2 5 3 4 4 2" xfId="32851"/>
    <cellStyle name="Note 2 5 3 4 4 3" xfId="32852"/>
    <cellStyle name="Note 2 5 3 4 5" xfId="32853"/>
    <cellStyle name="Note 2 5 3 4 5 2" xfId="32854"/>
    <cellStyle name="Note 2 5 3 4 5 3" xfId="32855"/>
    <cellStyle name="Note 2 5 3 4 6" xfId="32856"/>
    <cellStyle name="Note 2 5 3 4 6 2" xfId="32857"/>
    <cellStyle name="Note 2 5 3 4 6 3" xfId="32858"/>
    <cellStyle name="Note 2 5 3 4 7" xfId="32859"/>
    <cellStyle name="Note 2 5 3 4 8" xfId="32860"/>
    <cellStyle name="Note 2 5 3 5" xfId="32861"/>
    <cellStyle name="Note 2 5 3 5 2" xfId="32862"/>
    <cellStyle name="Note 2 5 3 5 3" xfId="32863"/>
    <cellStyle name="Note 2 5 3 6" xfId="32864"/>
    <cellStyle name="Note 2 5 3 6 2" xfId="32865"/>
    <cellStyle name="Note 2 5 3 6 3" xfId="32866"/>
    <cellStyle name="Note 2 5 3 7" xfId="32867"/>
    <cellStyle name="Note 2 5 3 7 2" xfId="32868"/>
    <cellStyle name="Note 2 5 3 7 3" xfId="32869"/>
    <cellStyle name="Note 2 5 3 8" xfId="32870"/>
    <cellStyle name="Note 2 5 3 8 2" xfId="32871"/>
    <cellStyle name="Note 2 5 3 8 3" xfId="32872"/>
    <cellStyle name="Note 2 5 3 9" xfId="32873"/>
    <cellStyle name="Note 2 5 3 9 2" xfId="32874"/>
    <cellStyle name="Note 2 5 3 9 3" xfId="32875"/>
    <cellStyle name="Note 2 5 4" xfId="32876"/>
    <cellStyle name="Note 2 5 4 10" xfId="32877"/>
    <cellStyle name="Note 2 5 4 10 2" xfId="32878"/>
    <cellStyle name="Note 2 5 4 10 3" xfId="32879"/>
    <cellStyle name="Note 2 5 4 11" xfId="32880"/>
    <cellStyle name="Note 2 5 4 12" xfId="32881"/>
    <cellStyle name="Note 2 5 4 2" xfId="32882"/>
    <cellStyle name="Note 2 5 4 2 2" xfId="32883"/>
    <cellStyle name="Note 2 5 4 2 2 2" xfId="32884"/>
    <cellStyle name="Note 2 5 4 2 2 3" xfId="32885"/>
    <cellStyle name="Note 2 5 4 2 3" xfId="32886"/>
    <cellStyle name="Note 2 5 4 2 3 2" xfId="32887"/>
    <cellStyle name="Note 2 5 4 2 3 3" xfId="32888"/>
    <cellStyle name="Note 2 5 4 2 4" xfId="32889"/>
    <cellStyle name="Note 2 5 4 2 4 2" xfId="32890"/>
    <cellStyle name="Note 2 5 4 2 4 3" xfId="32891"/>
    <cellStyle name="Note 2 5 4 2 5" xfId="32892"/>
    <cellStyle name="Note 2 5 4 2 5 2" xfId="32893"/>
    <cellStyle name="Note 2 5 4 2 5 3" xfId="32894"/>
    <cellStyle name="Note 2 5 4 2 6" xfId="32895"/>
    <cellStyle name="Note 2 5 4 2 6 2" xfId="32896"/>
    <cellStyle name="Note 2 5 4 2 6 3" xfId="32897"/>
    <cellStyle name="Note 2 5 4 2 7" xfId="32898"/>
    <cellStyle name="Note 2 5 4 2 7 2" xfId="32899"/>
    <cellStyle name="Note 2 5 4 2 7 3" xfId="32900"/>
    <cellStyle name="Note 2 5 4 2 8" xfId="32901"/>
    <cellStyle name="Note 2 5 4 2 9" xfId="32902"/>
    <cellStyle name="Note 2 5 4 3" xfId="32903"/>
    <cellStyle name="Note 2 5 4 3 2" xfId="32904"/>
    <cellStyle name="Note 2 5 4 3 2 2" xfId="32905"/>
    <cellStyle name="Note 2 5 4 3 2 3" xfId="32906"/>
    <cellStyle name="Note 2 5 4 3 3" xfId="32907"/>
    <cellStyle name="Note 2 5 4 3 3 2" xfId="32908"/>
    <cellStyle name="Note 2 5 4 3 3 3" xfId="32909"/>
    <cellStyle name="Note 2 5 4 3 4" xfId="32910"/>
    <cellStyle name="Note 2 5 4 3 4 2" xfId="32911"/>
    <cellStyle name="Note 2 5 4 3 4 3" xfId="32912"/>
    <cellStyle name="Note 2 5 4 3 5" xfId="32913"/>
    <cellStyle name="Note 2 5 4 3 5 2" xfId="32914"/>
    <cellStyle name="Note 2 5 4 3 5 3" xfId="32915"/>
    <cellStyle name="Note 2 5 4 3 6" xfId="32916"/>
    <cellStyle name="Note 2 5 4 3 6 2" xfId="32917"/>
    <cellStyle name="Note 2 5 4 3 6 3" xfId="32918"/>
    <cellStyle name="Note 2 5 4 3 7" xfId="32919"/>
    <cellStyle name="Note 2 5 4 3 8" xfId="32920"/>
    <cellStyle name="Note 2 5 4 4" xfId="32921"/>
    <cellStyle name="Note 2 5 4 4 2" xfId="32922"/>
    <cellStyle name="Note 2 5 4 4 2 2" xfId="32923"/>
    <cellStyle name="Note 2 5 4 4 2 3" xfId="32924"/>
    <cellStyle name="Note 2 5 4 4 3" xfId="32925"/>
    <cellStyle name="Note 2 5 4 4 3 2" xfId="32926"/>
    <cellStyle name="Note 2 5 4 4 3 3" xfId="32927"/>
    <cellStyle name="Note 2 5 4 4 4" xfId="32928"/>
    <cellStyle name="Note 2 5 4 4 4 2" xfId="32929"/>
    <cellStyle name="Note 2 5 4 4 4 3" xfId="32930"/>
    <cellStyle name="Note 2 5 4 4 5" xfId="32931"/>
    <cellStyle name="Note 2 5 4 4 5 2" xfId="32932"/>
    <cellStyle name="Note 2 5 4 4 5 3" xfId="32933"/>
    <cellStyle name="Note 2 5 4 4 6" xfId="32934"/>
    <cellStyle name="Note 2 5 4 4 6 2" xfId="32935"/>
    <cellStyle name="Note 2 5 4 4 6 3" xfId="32936"/>
    <cellStyle name="Note 2 5 4 4 7" xfId="32937"/>
    <cellStyle name="Note 2 5 4 4 8" xfId="32938"/>
    <cellStyle name="Note 2 5 4 5" xfId="32939"/>
    <cellStyle name="Note 2 5 4 5 2" xfId="32940"/>
    <cellStyle name="Note 2 5 4 5 3" xfId="32941"/>
    <cellStyle name="Note 2 5 4 6" xfId="32942"/>
    <cellStyle name="Note 2 5 4 6 2" xfId="32943"/>
    <cellStyle name="Note 2 5 4 6 3" xfId="32944"/>
    <cellStyle name="Note 2 5 4 7" xfId="32945"/>
    <cellStyle name="Note 2 5 4 7 2" xfId="32946"/>
    <cellStyle name="Note 2 5 4 7 3" xfId="32947"/>
    <cellStyle name="Note 2 5 4 8" xfId="32948"/>
    <cellStyle name="Note 2 5 4 8 2" xfId="32949"/>
    <cellStyle name="Note 2 5 4 8 3" xfId="32950"/>
    <cellStyle name="Note 2 5 4 9" xfId="32951"/>
    <cellStyle name="Note 2 5 4 9 2" xfId="32952"/>
    <cellStyle name="Note 2 5 4 9 3" xfId="32953"/>
    <cellStyle name="Note 2 5 5" xfId="32954"/>
    <cellStyle name="Note 2 5 5 2" xfId="32955"/>
    <cellStyle name="Note 2 5 5 2 2" xfId="32956"/>
    <cellStyle name="Note 2 5 5 2 3" xfId="32957"/>
    <cellStyle name="Note 2 5 5 3" xfId="32958"/>
    <cellStyle name="Note 2 5 5 3 2" xfId="32959"/>
    <cellStyle name="Note 2 5 5 3 3" xfId="32960"/>
    <cellStyle name="Note 2 5 5 4" xfId="32961"/>
    <cellStyle name="Note 2 5 5 4 2" xfId="32962"/>
    <cellStyle name="Note 2 5 5 4 3" xfId="32963"/>
    <cellStyle name="Note 2 5 5 5" xfId="32964"/>
    <cellStyle name="Note 2 5 5 5 2" xfId="32965"/>
    <cellStyle name="Note 2 5 5 5 3" xfId="32966"/>
    <cellStyle name="Note 2 5 5 6" xfId="32967"/>
    <cellStyle name="Note 2 5 5 6 2" xfId="32968"/>
    <cellStyle name="Note 2 5 5 6 3" xfId="32969"/>
    <cellStyle name="Note 2 5 5 7" xfId="32970"/>
    <cellStyle name="Note 2 5 5 7 2" xfId="32971"/>
    <cellStyle name="Note 2 5 5 7 3" xfId="32972"/>
    <cellStyle name="Note 2 5 5 8" xfId="32973"/>
    <cellStyle name="Note 2 5 5 9" xfId="32974"/>
    <cellStyle name="Note 2 5 6" xfId="32975"/>
    <cellStyle name="Note 2 5 6 2" xfId="32976"/>
    <cellStyle name="Note 2 5 6 2 2" xfId="32977"/>
    <cellStyle name="Note 2 5 6 2 3" xfId="32978"/>
    <cellStyle name="Note 2 5 6 3" xfId="32979"/>
    <cellStyle name="Note 2 5 6 3 2" xfId="32980"/>
    <cellStyle name="Note 2 5 6 3 3" xfId="32981"/>
    <cellStyle name="Note 2 5 6 4" xfId="32982"/>
    <cellStyle name="Note 2 5 6 4 2" xfId="32983"/>
    <cellStyle name="Note 2 5 6 4 3" xfId="32984"/>
    <cellStyle name="Note 2 5 6 5" xfId="32985"/>
    <cellStyle name="Note 2 5 6 5 2" xfId="32986"/>
    <cellStyle name="Note 2 5 6 5 3" xfId="32987"/>
    <cellStyle name="Note 2 5 6 6" xfId="32988"/>
    <cellStyle name="Note 2 5 6 6 2" xfId="32989"/>
    <cellStyle name="Note 2 5 6 6 3" xfId="32990"/>
    <cellStyle name="Note 2 5 6 7" xfId="32991"/>
    <cellStyle name="Note 2 5 6 7 2" xfId="32992"/>
    <cellStyle name="Note 2 5 6 7 3" xfId="32993"/>
    <cellStyle name="Note 2 5 6 8" xfId="32994"/>
    <cellStyle name="Note 2 5 6 9" xfId="32995"/>
    <cellStyle name="Note 2 5 7" xfId="32996"/>
    <cellStyle name="Note 2 5 7 2" xfId="32997"/>
    <cellStyle name="Note 2 5 7 2 2" xfId="32998"/>
    <cellStyle name="Note 2 5 7 2 3" xfId="32999"/>
    <cellStyle name="Note 2 5 7 3" xfId="33000"/>
    <cellStyle name="Note 2 5 7 3 2" xfId="33001"/>
    <cellStyle name="Note 2 5 7 3 3" xfId="33002"/>
    <cellStyle name="Note 2 5 7 4" xfId="33003"/>
    <cellStyle name="Note 2 5 7 4 2" xfId="33004"/>
    <cellStyle name="Note 2 5 7 4 3" xfId="33005"/>
    <cellStyle name="Note 2 5 7 5" xfId="33006"/>
    <cellStyle name="Note 2 5 7 5 2" xfId="33007"/>
    <cellStyle name="Note 2 5 7 5 3" xfId="33008"/>
    <cellStyle name="Note 2 5 7 6" xfId="33009"/>
    <cellStyle name="Note 2 5 7 6 2" xfId="33010"/>
    <cellStyle name="Note 2 5 7 6 3" xfId="33011"/>
    <cellStyle name="Note 2 5 7 7" xfId="33012"/>
    <cellStyle name="Note 2 5 7 7 2" xfId="33013"/>
    <cellStyle name="Note 2 5 7 7 3" xfId="33014"/>
    <cellStyle name="Note 2 5 7 8" xfId="33015"/>
    <cellStyle name="Note 2 5 7 9" xfId="33016"/>
    <cellStyle name="Note 2 5 8" xfId="33017"/>
    <cellStyle name="Note 2 5 8 2" xfId="33018"/>
    <cellStyle name="Note 2 5 8 2 2" xfId="33019"/>
    <cellStyle name="Note 2 5 8 2 3" xfId="33020"/>
    <cellStyle name="Note 2 5 8 3" xfId="33021"/>
    <cellStyle name="Note 2 5 8 3 2" xfId="33022"/>
    <cellStyle name="Note 2 5 8 3 3" xfId="33023"/>
    <cellStyle name="Note 2 5 8 4" xfId="33024"/>
    <cellStyle name="Note 2 5 8 4 2" xfId="33025"/>
    <cellStyle name="Note 2 5 8 4 3" xfId="33026"/>
    <cellStyle name="Note 2 5 8 5" xfId="33027"/>
    <cellStyle name="Note 2 5 8 6" xfId="33028"/>
    <cellStyle name="Note 2 5 9" xfId="33029"/>
    <cellStyle name="Note 2 5 9 2" xfId="33030"/>
    <cellStyle name="Note 2 5 9 3" xfId="33031"/>
    <cellStyle name="Note 2 6" xfId="33032"/>
    <cellStyle name="Note 2 6 2" xfId="33033"/>
    <cellStyle name="Note 2 6 2 2" xfId="33034"/>
    <cellStyle name="Note 2 6 2 3" xfId="33035"/>
    <cellStyle name="Note 2 6 3" xfId="33036"/>
    <cellStyle name="Note 2 6 3 2" xfId="33037"/>
    <cellStyle name="Note 2 6 3 3" xfId="33038"/>
    <cellStyle name="Note 2 6 4" xfId="33039"/>
    <cellStyle name="Note 2 6 4 2" xfId="33040"/>
    <cellStyle name="Note 2 6 4 3" xfId="33041"/>
    <cellStyle name="Note 2 6 5" xfId="33042"/>
    <cellStyle name="Note 2 6 6" xfId="33043"/>
    <cellStyle name="Note 2 7" xfId="33044"/>
    <cellStyle name="Note 2 7 2" xfId="33045"/>
    <cellStyle name="Note 2 7 3" xfId="33046"/>
    <cellStyle name="Note 2 8" xfId="33047"/>
    <cellStyle name="Note 2 9" xfId="33048"/>
    <cellStyle name="Note 2_BURE COMMERCE" xfId="53921"/>
    <cellStyle name="Note 3" xfId="596"/>
    <cellStyle name="Note 3 10" xfId="33049"/>
    <cellStyle name="Note 3 10 2" xfId="33050"/>
    <cellStyle name="Note 3 10 3" xfId="33051"/>
    <cellStyle name="Note 3 11" xfId="33052"/>
    <cellStyle name="Note 3 11 2" xfId="33053"/>
    <cellStyle name="Note 3 11 3" xfId="33054"/>
    <cellStyle name="Note 3 12" xfId="33055"/>
    <cellStyle name="Note 3 12 2" xfId="33056"/>
    <cellStyle name="Note 3 12 3" xfId="33057"/>
    <cellStyle name="Note 3 13" xfId="33058"/>
    <cellStyle name="Note 3 13 2" xfId="33059"/>
    <cellStyle name="Note 3 13 3" xfId="33060"/>
    <cellStyle name="Note 3 14" xfId="33061"/>
    <cellStyle name="Note 3 14 2" xfId="33062"/>
    <cellStyle name="Note 3 14 3" xfId="33063"/>
    <cellStyle name="Note 3 15" xfId="33064"/>
    <cellStyle name="Note 3 16" xfId="33065"/>
    <cellStyle name="Note 3 2" xfId="33066"/>
    <cellStyle name="Note 3 2 10" xfId="33067"/>
    <cellStyle name="Note 3 2 10 2" xfId="33068"/>
    <cellStyle name="Note 3 2 10 3" xfId="33069"/>
    <cellStyle name="Note 3 2 11" xfId="33070"/>
    <cellStyle name="Note 3 2 11 2" xfId="33071"/>
    <cellStyle name="Note 3 2 11 3" xfId="33072"/>
    <cellStyle name="Note 3 2 12" xfId="33073"/>
    <cellStyle name="Note 3 2 12 2" xfId="33074"/>
    <cellStyle name="Note 3 2 12 3" xfId="33075"/>
    <cellStyle name="Note 3 2 13" xfId="33076"/>
    <cellStyle name="Note 3 2 13 2" xfId="33077"/>
    <cellStyle name="Note 3 2 13 3" xfId="33078"/>
    <cellStyle name="Note 3 2 14" xfId="33079"/>
    <cellStyle name="Note 3 2 15" xfId="33080"/>
    <cellStyle name="Note 3 2 2" xfId="33081"/>
    <cellStyle name="Note 3 2 2 10" xfId="33082"/>
    <cellStyle name="Note 3 2 2 10 2" xfId="33083"/>
    <cellStyle name="Note 3 2 2 10 3" xfId="33084"/>
    <cellStyle name="Note 3 2 2 11" xfId="33085"/>
    <cellStyle name="Note 3 2 2 12" xfId="33086"/>
    <cellStyle name="Note 3 2 2 2" xfId="33087"/>
    <cellStyle name="Note 3 2 2 2 2" xfId="33088"/>
    <cellStyle name="Note 3 2 2 2 2 2" xfId="33089"/>
    <cellStyle name="Note 3 2 2 2 2 3" xfId="33090"/>
    <cellStyle name="Note 3 2 2 2 3" xfId="33091"/>
    <cellStyle name="Note 3 2 2 2 3 2" xfId="33092"/>
    <cellStyle name="Note 3 2 2 2 3 3" xfId="33093"/>
    <cellStyle name="Note 3 2 2 2 4" xfId="33094"/>
    <cellStyle name="Note 3 2 2 2 4 2" xfId="33095"/>
    <cellStyle name="Note 3 2 2 2 4 3" xfId="33096"/>
    <cellStyle name="Note 3 2 2 2 5" xfId="33097"/>
    <cellStyle name="Note 3 2 2 2 5 2" xfId="33098"/>
    <cellStyle name="Note 3 2 2 2 5 3" xfId="33099"/>
    <cellStyle name="Note 3 2 2 2 6" xfId="33100"/>
    <cellStyle name="Note 3 2 2 2 6 2" xfId="33101"/>
    <cellStyle name="Note 3 2 2 2 6 3" xfId="33102"/>
    <cellStyle name="Note 3 2 2 2 7" xfId="33103"/>
    <cellStyle name="Note 3 2 2 2 7 2" xfId="33104"/>
    <cellStyle name="Note 3 2 2 2 7 3" xfId="33105"/>
    <cellStyle name="Note 3 2 2 2 8" xfId="33106"/>
    <cellStyle name="Note 3 2 2 2 9" xfId="33107"/>
    <cellStyle name="Note 3 2 2 3" xfId="33108"/>
    <cellStyle name="Note 3 2 2 3 2" xfId="33109"/>
    <cellStyle name="Note 3 2 2 3 2 2" xfId="33110"/>
    <cellStyle name="Note 3 2 2 3 2 3" xfId="33111"/>
    <cellStyle name="Note 3 2 2 3 3" xfId="33112"/>
    <cellStyle name="Note 3 2 2 3 3 2" xfId="33113"/>
    <cellStyle name="Note 3 2 2 3 3 3" xfId="33114"/>
    <cellStyle name="Note 3 2 2 3 4" xfId="33115"/>
    <cellStyle name="Note 3 2 2 3 4 2" xfId="33116"/>
    <cellStyle name="Note 3 2 2 3 4 3" xfId="33117"/>
    <cellStyle name="Note 3 2 2 3 5" xfId="33118"/>
    <cellStyle name="Note 3 2 2 3 5 2" xfId="33119"/>
    <cellStyle name="Note 3 2 2 3 5 3" xfId="33120"/>
    <cellStyle name="Note 3 2 2 3 6" xfId="33121"/>
    <cellStyle name="Note 3 2 2 3 6 2" xfId="33122"/>
    <cellStyle name="Note 3 2 2 3 6 3" xfId="33123"/>
    <cellStyle name="Note 3 2 2 3 7" xfId="33124"/>
    <cellStyle name="Note 3 2 2 3 8" xfId="33125"/>
    <cellStyle name="Note 3 2 2 4" xfId="33126"/>
    <cellStyle name="Note 3 2 2 4 2" xfId="33127"/>
    <cellStyle name="Note 3 2 2 4 2 2" xfId="33128"/>
    <cellStyle name="Note 3 2 2 4 2 3" xfId="33129"/>
    <cellStyle name="Note 3 2 2 4 3" xfId="33130"/>
    <cellStyle name="Note 3 2 2 4 3 2" xfId="33131"/>
    <cellStyle name="Note 3 2 2 4 3 3" xfId="33132"/>
    <cellStyle name="Note 3 2 2 4 4" xfId="33133"/>
    <cellStyle name="Note 3 2 2 4 4 2" xfId="33134"/>
    <cellStyle name="Note 3 2 2 4 4 3" xfId="33135"/>
    <cellStyle name="Note 3 2 2 4 5" xfId="33136"/>
    <cellStyle name="Note 3 2 2 4 5 2" xfId="33137"/>
    <cellStyle name="Note 3 2 2 4 5 3" xfId="33138"/>
    <cellStyle name="Note 3 2 2 4 6" xfId="33139"/>
    <cellStyle name="Note 3 2 2 4 6 2" xfId="33140"/>
    <cellStyle name="Note 3 2 2 4 6 3" xfId="33141"/>
    <cellStyle name="Note 3 2 2 4 7" xfId="33142"/>
    <cellStyle name="Note 3 2 2 4 8" xfId="33143"/>
    <cellStyle name="Note 3 2 2 5" xfId="33144"/>
    <cellStyle name="Note 3 2 2 5 2" xfId="33145"/>
    <cellStyle name="Note 3 2 2 5 3" xfId="33146"/>
    <cellStyle name="Note 3 2 2 6" xfId="33147"/>
    <cellStyle name="Note 3 2 2 6 2" xfId="33148"/>
    <cellStyle name="Note 3 2 2 6 3" xfId="33149"/>
    <cellStyle name="Note 3 2 2 7" xfId="33150"/>
    <cellStyle name="Note 3 2 2 7 2" xfId="33151"/>
    <cellStyle name="Note 3 2 2 7 3" xfId="33152"/>
    <cellStyle name="Note 3 2 2 8" xfId="33153"/>
    <cellStyle name="Note 3 2 2 8 2" xfId="33154"/>
    <cellStyle name="Note 3 2 2 8 3" xfId="33155"/>
    <cellStyle name="Note 3 2 2 9" xfId="33156"/>
    <cellStyle name="Note 3 2 2 9 2" xfId="33157"/>
    <cellStyle name="Note 3 2 2 9 3" xfId="33158"/>
    <cellStyle name="Note 3 2 3" xfId="33159"/>
    <cellStyle name="Note 3 2 3 10" xfId="33160"/>
    <cellStyle name="Note 3 2 3 10 2" xfId="33161"/>
    <cellStyle name="Note 3 2 3 10 3" xfId="33162"/>
    <cellStyle name="Note 3 2 3 11" xfId="33163"/>
    <cellStyle name="Note 3 2 3 12" xfId="33164"/>
    <cellStyle name="Note 3 2 3 2" xfId="33165"/>
    <cellStyle name="Note 3 2 3 2 2" xfId="33166"/>
    <cellStyle name="Note 3 2 3 2 2 2" xfId="33167"/>
    <cellStyle name="Note 3 2 3 2 2 3" xfId="33168"/>
    <cellStyle name="Note 3 2 3 2 3" xfId="33169"/>
    <cellStyle name="Note 3 2 3 2 3 2" xfId="33170"/>
    <cellStyle name="Note 3 2 3 2 3 3" xfId="33171"/>
    <cellStyle name="Note 3 2 3 2 4" xfId="33172"/>
    <cellStyle name="Note 3 2 3 2 4 2" xfId="33173"/>
    <cellStyle name="Note 3 2 3 2 4 3" xfId="33174"/>
    <cellStyle name="Note 3 2 3 2 5" xfId="33175"/>
    <cellStyle name="Note 3 2 3 2 5 2" xfId="33176"/>
    <cellStyle name="Note 3 2 3 2 5 3" xfId="33177"/>
    <cellStyle name="Note 3 2 3 2 6" xfId="33178"/>
    <cellStyle name="Note 3 2 3 2 6 2" xfId="33179"/>
    <cellStyle name="Note 3 2 3 2 6 3" xfId="33180"/>
    <cellStyle name="Note 3 2 3 2 7" xfId="33181"/>
    <cellStyle name="Note 3 2 3 2 7 2" xfId="33182"/>
    <cellStyle name="Note 3 2 3 2 7 3" xfId="33183"/>
    <cellStyle name="Note 3 2 3 2 8" xfId="33184"/>
    <cellStyle name="Note 3 2 3 2 9" xfId="33185"/>
    <cellStyle name="Note 3 2 3 3" xfId="33186"/>
    <cellStyle name="Note 3 2 3 3 2" xfId="33187"/>
    <cellStyle name="Note 3 2 3 3 2 2" xfId="33188"/>
    <cellStyle name="Note 3 2 3 3 2 3" xfId="33189"/>
    <cellStyle name="Note 3 2 3 3 3" xfId="33190"/>
    <cellStyle name="Note 3 2 3 3 3 2" xfId="33191"/>
    <cellStyle name="Note 3 2 3 3 3 3" xfId="33192"/>
    <cellStyle name="Note 3 2 3 3 4" xfId="33193"/>
    <cellStyle name="Note 3 2 3 3 4 2" xfId="33194"/>
    <cellStyle name="Note 3 2 3 3 4 3" xfId="33195"/>
    <cellStyle name="Note 3 2 3 3 5" xfId="33196"/>
    <cellStyle name="Note 3 2 3 3 5 2" xfId="33197"/>
    <cellStyle name="Note 3 2 3 3 5 3" xfId="33198"/>
    <cellStyle name="Note 3 2 3 3 6" xfId="33199"/>
    <cellStyle name="Note 3 2 3 3 6 2" xfId="33200"/>
    <cellStyle name="Note 3 2 3 3 6 3" xfId="33201"/>
    <cellStyle name="Note 3 2 3 3 7" xfId="33202"/>
    <cellStyle name="Note 3 2 3 3 8" xfId="33203"/>
    <cellStyle name="Note 3 2 3 4" xfId="33204"/>
    <cellStyle name="Note 3 2 3 4 2" xfId="33205"/>
    <cellStyle name="Note 3 2 3 4 2 2" xfId="33206"/>
    <cellStyle name="Note 3 2 3 4 2 3" xfId="33207"/>
    <cellStyle name="Note 3 2 3 4 3" xfId="33208"/>
    <cellStyle name="Note 3 2 3 4 3 2" xfId="33209"/>
    <cellStyle name="Note 3 2 3 4 3 3" xfId="33210"/>
    <cellStyle name="Note 3 2 3 4 4" xfId="33211"/>
    <cellStyle name="Note 3 2 3 4 4 2" xfId="33212"/>
    <cellStyle name="Note 3 2 3 4 4 3" xfId="33213"/>
    <cellStyle name="Note 3 2 3 4 5" xfId="33214"/>
    <cellStyle name="Note 3 2 3 4 5 2" xfId="33215"/>
    <cellStyle name="Note 3 2 3 4 5 3" xfId="33216"/>
    <cellStyle name="Note 3 2 3 4 6" xfId="33217"/>
    <cellStyle name="Note 3 2 3 4 6 2" xfId="33218"/>
    <cellStyle name="Note 3 2 3 4 6 3" xfId="33219"/>
    <cellStyle name="Note 3 2 3 4 7" xfId="33220"/>
    <cellStyle name="Note 3 2 3 4 8" xfId="33221"/>
    <cellStyle name="Note 3 2 3 5" xfId="33222"/>
    <cellStyle name="Note 3 2 3 5 2" xfId="33223"/>
    <cellStyle name="Note 3 2 3 5 3" xfId="33224"/>
    <cellStyle name="Note 3 2 3 6" xfId="33225"/>
    <cellStyle name="Note 3 2 3 6 2" xfId="33226"/>
    <cellStyle name="Note 3 2 3 6 3" xfId="33227"/>
    <cellStyle name="Note 3 2 3 7" xfId="33228"/>
    <cellStyle name="Note 3 2 3 7 2" xfId="33229"/>
    <cellStyle name="Note 3 2 3 7 3" xfId="33230"/>
    <cellStyle name="Note 3 2 3 8" xfId="33231"/>
    <cellStyle name="Note 3 2 3 8 2" xfId="33232"/>
    <cellStyle name="Note 3 2 3 8 3" xfId="33233"/>
    <cellStyle name="Note 3 2 3 9" xfId="33234"/>
    <cellStyle name="Note 3 2 3 9 2" xfId="33235"/>
    <cellStyle name="Note 3 2 3 9 3" xfId="33236"/>
    <cellStyle name="Note 3 2 4" xfId="33237"/>
    <cellStyle name="Note 3 2 4 10" xfId="33238"/>
    <cellStyle name="Note 3 2 4 10 2" xfId="33239"/>
    <cellStyle name="Note 3 2 4 10 3" xfId="33240"/>
    <cellStyle name="Note 3 2 4 11" xfId="33241"/>
    <cellStyle name="Note 3 2 4 12" xfId="33242"/>
    <cellStyle name="Note 3 2 4 2" xfId="33243"/>
    <cellStyle name="Note 3 2 4 2 2" xfId="33244"/>
    <cellStyle name="Note 3 2 4 2 2 2" xfId="33245"/>
    <cellStyle name="Note 3 2 4 2 2 3" xfId="33246"/>
    <cellStyle name="Note 3 2 4 2 3" xfId="33247"/>
    <cellStyle name="Note 3 2 4 2 3 2" xfId="33248"/>
    <cellStyle name="Note 3 2 4 2 3 3" xfId="33249"/>
    <cellStyle name="Note 3 2 4 2 4" xfId="33250"/>
    <cellStyle name="Note 3 2 4 2 4 2" xfId="33251"/>
    <cellStyle name="Note 3 2 4 2 4 3" xfId="33252"/>
    <cellStyle name="Note 3 2 4 2 5" xfId="33253"/>
    <cellStyle name="Note 3 2 4 2 5 2" xfId="33254"/>
    <cellStyle name="Note 3 2 4 2 5 3" xfId="33255"/>
    <cellStyle name="Note 3 2 4 2 6" xfId="33256"/>
    <cellStyle name="Note 3 2 4 2 6 2" xfId="33257"/>
    <cellStyle name="Note 3 2 4 2 6 3" xfId="33258"/>
    <cellStyle name="Note 3 2 4 2 7" xfId="33259"/>
    <cellStyle name="Note 3 2 4 2 7 2" xfId="33260"/>
    <cellStyle name="Note 3 2 4 2 7 3" xfId="33261"/>
    <cellStyle name="Note 3 2 4 2 8" xfId="33262"/>
    <cellStyle name="Note 3 2 4 2 9" xfId="33263"/>
    <cellStyle name="Note 3 2 4 3" xfId="33264"/>
    <cellStyle name="Note 3 2 4 3 2" xfId="33265"/>
    <cellStyle name="Note 3 2 4 3 2 2" xfId="33266"/>
    <cellStyle name="Note 3 2 4 3 2 3" xfId="33267"/>
    <cellStyle name="Note 3 2 4 3 3" xfId="33268"/>
    <cellStyle name="Note 3 2 4 3 3 2" xfId="33269"/>
    <cellStyle name="Note 3 2 4 3 3 3" xfId="33270"/>
    <cellStyle name="Note 3 2 4 3 4" xfId="33271"/>
    <cellStyle name="Note 3 2 4 3 4 2" xfId="33272"/>
    <cellStyle name="Note 3 2 4 3 4 3" xfId="33273"/>
    <cellStyle name="Note 3 2 4 3 5" xfId="33274"/>
    <cellStyle name="Note 3 2 4 3 5 2" xfId="33275"/>
    <cellStyle name="Note 3 2 4 3 5 3" xfId="33276"/>
    <cellStyle name="Note 3 2 4 3 6" xfId="33277"/>
    <cellStyle name="Note 3 2 4 3 6 2" xfId="33278"/>
    <cellStyle name="Note 3 2 4 3 6 3" xfId="33279"/>
    <cellStyle name="Note 3 2 4 3 7" xfId="33280"/>
    <cellStyle name="Note 3 2 4 3 8" xfId="33281"/>
    <cellStyle name="Note 3 2 4 4" xfId="33282"/>
    <cellStyle name="Note 3 2 4 4 2" xfId="33283"/>
    <cellStyle name="Note 3 2 4 4 2 2" xfId="33284"/>
    <cellStyle name="Note 3 2 4 4 2 3" xfId="33285"/>
    <cellStyle name="Note 3 2 4 4 3" xfId="33286"/>
    <cellStyle name="Note 3 2 4 4 3 2" xfId="33287"/>
    <cellStyle name="Note 3 2 4 4 3 3" xfId="33288"/>
    <cellStyle name="Note 3 2 4 4 4" xfId="33289"/>
    <cellStyle name="Note 3 2 4 4 4 2" xfId="33290"/>
    <cellStyle name="Note 3 2 4 4 4 3" xfId="33291"/>
    <cellStyle name="Note 3 2 4 4 5" xfId="33292"/>
    <cellStyle name="Note 3 2 4 4 5 2" xfId="33293"/>
    <cellStyle name="Note 3 2 4 4 5 3" xfId="33294"/>
    <cellStyle name="Note 3 2 4 4 6" xfId="33295"/>
    <cellStyle name="Note 3 2 4 4 6 2" xfId="33296"/>
    <cellStyle name="Note 3 2 4 4 6 3" xfId="33297"/>
    <cellStyle name="Note 3 2 4 4 7" xfId="33298"/>
    <cellStyle name="Note 3 2 4 4 8" xfId="33299"/>
    <cellStyle name="Note 3 2 4 5" xfId="33300"/>
    <cellStyle name="Note 3 2 4 5 2" xfId="33301"/>
    <cellStyle name="Note 3 2 4 5 3" xfId="33302"/>
    <cellStyle name="Note 3 2 4 6" xfId="33303"/>
    <cellStyle name="Note 3 2 4 6 2" xfId="33304"/>
    <cellStyle name="Note 3 2 4 6 3" xfId="33305"/>
    <cellStyle name="Note 3 2 4 7" xfId="33306"/>
    <cellStyle name="Note 3 2 4 7 2" xfId="33307"/>
    <cellStyle name="Note 3 2 4 7 3" xfId="33308"/>
    <cellStyle name="Note 3 2 4 8" xfId="33309"/>
    <cellStyle name="Note 3 2 4 8 2" xfId="33310"/>
    <cellStyle name="Note 3 2 4 8 3" xfId="33311"/>
    <cellStyle name="Note 3 2 4 9" xfId="33312"/>
    <cellStyle name="Note 3 2 4 9 2" xfId="33313"/>
    <cellStyle name="Note 3 2 4 9 3" xfId="33314"/>
    <cellStyle name="Note 3 2 5" xfId="33315"/>
    <cellStyle name="Note 3 2 5 2" xfId="33316"/>
    <cellStyle name="Note 3 2 5 2 2" xfId="33317"/>
    <cellStyle name="Note 3 2 5 2 3" xfId="33318"/>
    <cellStyle name="Note 3 2 5 3" xfId="33319"/>
    <cellStyle name="Note 3 2 5 3 2" xfId="33320"/>
    <cellStyle name="Note 3 2 5 3 3" xfId="33321"/>
    <cellStyle name="Note 3 2 5 4" xfId="33322"/>
    <cellStyle name="Note 3 2 5 4 2" xfId="33323"/>
    <cellStyle name="Note 3 2 5 4 3" xfId="33324"/>
    <cellStyle name="Note 3 2 5 5" xfId="33325"/>
    <cellStyle name="Note 3 2 5 5 2" xfId="33326"/>
    <cellStyle name="Note 3 2 5 5 3" xfId="33327"/>
    <cellStyle name="Note 3 2 5 6" xfId="33328"/>
    <cellStyle name="Note 3 2 5 6 2" xfId="33329"/>
    <cellStyle name="Note 3 2 5 6 3" xfId="33330"/>
    <cellStyle name="Note 3 2 5 7" xfId="33331"/>
    <cellStyle name="Note 3 2 5 7 2" xfId="33332"/>
    <cellStyle name="Note 3 2 5 7 3" xfId="33333"/>
    <cellStyle name="Note 3 2 5 8" xfId="33334"/>
    <cellStyle name="Note 3 2 5 9" xfId="33335"/>
    <cellStyle name="Note 3 2 6" xfId="33336"/>
    <cellStyle name="Note 3 2 6 2" xfId="33337"/>
    <cellStyle name="Note 3 2 6 2 2" xfId="33338"/>
    <cellStyle name="Note 3 2 6 2 3" xfId="33339"/>
    <cellStyle name="Note 3 2 6 3" xfId="33340"/>
    <cellStyle name="Note 3 2 6 3 2" xfId="33341"/>
    <cellStyle name="Note 3 2 6 3 3" xfId="33342"/>
    <cellStyle name="Note 3 2 6 4" xfId="33343"/>
    <cellStyle name="Note 3 2 6 4 2" xfId="33344"/>
    <cellStyle name="Note 3 2 6 4 3" xfId="33345"/>
    <cellStyle name="Note 3 2 6 5" xfId="33346"/>
    <cellStyle name="Note 3 2 6 5 2" xfId="33347"/>
    <cellStyle name="Note 3 2 6 5 3" xfId="33348"/>
    <cellStyle name="Note 3 2 6 6" xfId="33349"/>
    <cellStyle name="Note 3 2 6 6 2" xfId="33350"/>
    <cellStyle name="Note 3 2 6 6 3" xfId="33351"/>
    <cellStyle name="Note 3 2 6 7" xfId="33352"/>
    <cellStyle name="Note 3 2 6 8" xfId="33353"/>
    <cellStyle name="Note 3 2 7" xfId="33354"/>
    <cellStyle name="Note 3 2 7 2" xfId="33355"/>
    <cellStyle name="Note 3 2 7 2 2" xfId="33356"/>
    <cellStyle name="Note 3 2 7 2 3" xfId="33357"/>
    <cellStyle name="Note 3 2 7 3" xfId="33358"/>
    <cellStyle name="Note 3 2 7 3 2" xfId="33359"/>
    <cellStyle name="Note 3 2 7 3 3" xfId="33360"/>
    <cellStyle name="Note 3 2 7 4" xfId="33361"/>
    <cellStyle name="Note 3 2 7 4 2" xfId="33362"/>
    <cellStyle name="Note 3 2 7 4 3" xfId="33363"/>
    <cellStyle name="Note 3 2 7 5" xfId="33364"/>
    <cellStyle name="Note 3 2 7 5 2" xfId="33365"/>
    <cellStyle name="Note 3 2 7 5 3" xfId="33366"/>
    <cellStyle name="Note 3 2 7 6" xfId="33367"/>
    <cellStyle name="Note 3 2 7 6 2" xfId="33368"/>
    <cellStyle name="Note 3 2 7 6 3" xfId="33369"/>
    <cellStyle name="Note 3 2 7 7" xfId="33370"/>
    <cellStyle name="Note 3 2 7 8" xfId="33371"/>
    <cellStyle name="Note 3 2 8" xfId="33372"/>
    <cellStyle name="Note 3 2 8 2" xfId="33373"/>
    <cellStyle name="Note 3 2 8 2 2" xfId="33374"/>
    <cellStyle name="Note 3 2 8 2 3" xfId="33375"/>
    <cellStyle name="Note 3 2 8 3" xfId="33376"/>
    <cellStyle name="Note 3 2 8 3 2" xfId="33377"/>
    <cellStyle name="Note 3 2 8 3 3" xfId="33378"/>
    <cellStyle name="Note 3 2 8 4" xfId="33379"/>
    <cellStyle name="Note 3 2 8 4 2" xfId="33380"/>
    <cellStyle name="Note 3 2 8 4 3" xfId="33381"/>
    <cellStyle name="Note 3 2 8 5" xfId="33382"/>
    <cellStyle name="Note 3 2 8 6" xfId="33383"/>
    <cellStyle name="Note 3 2 9" xfId="33384"/>
    <cellStyle name="Note 3 2 9 2" xfId="33385"/>
    <cellStyle name="Note 3 2 9 3" xfId="33386"/>
    <cellStyle name="Note 3 3" xfId="33387"/>
    <cellStyle name="Note 3 3 10" xfId="33388"/>
    <cellStyle name="Note 3 3 10 2" xfId="33389"/>
    <cellStyle name="Note 3 3 10 3" xfId="33390"/>
    <cellStyle name="Note 3 3 11" xfId="33391"/>
    <cellStyle name="Note 3 3 12" xfId="33392"/>
    <cellStyle name="Note 3 3 2" xfId="33393"/>
    <cellStyle name="Note 3 3 2 2" xfId="33394"/>
    <cellStyle name="Note 3 3 2 2 2" xfId="33395"/>
    <cellStyle name="Note 3 3 2 2 3" xfId="33396"/>
    <cellStyle name="Note 3 3 2 3" xfId="33397"/>
    <cellStyle name="Note 3 3 2 3 2" xfId="33398"/>
    <cellStyle name="Note 3 3 2 3 3" xfId="33399"/>
    <cellStyle name="Note 3 3 2 4" xfId="33400"/>
    <cellStyle name="Note 3 3 2 4 2" xfId="33401"/>
    <cellStyle name="Note 3 3 2 4 3" xfId="33402"/>
    <cellStyle name="Note 3 3 2 5" xfId="33403"/>
    <cellStyle name="Note 3 3 2 5 2" xfId="33404"/>
    <cellStyle name="Note 3 3 2 5 3" xfId="33405"/>
    <cellStyle name="Note 3 3 2 6" xfId="33406"/>
    <cellStyle name="Note 3 3 2 6 2" xfId="33407"/>
    <cellStyle name="Note 3 3 2 6 3" xfId="33408"/>
    <cellStyle name="Note 3 3 2 7" xfId="33409"/>
    <cellStyle name="Note 3 3 2 7 2" xfId="33410"/>
    <cellStyle name="Note 3 3 2 7 3" xfId="33411"/>
    <cellStyle name="Note 3 3 2 8" xfId="33412"/>
    <cellStyle name="Note 3 3 2 9" xfId="33413"/>
    <cellStyle name="Note 3 3 3" xfId="33414"/>
    <cellStyle name="Note 3 3 3 2" xfId="33415"/>
    <cellStyle name="Note 3 3 3 2 2" xfId="33416"/>
    <cellStyle name="Note 3 3 3 2 3" xfId="33417"/>
    <cellStyle name="Note 3 3 3 3" xfId="33418"/>
    <cellStyle name="Note 3 3 3 3 2" xfId="33419"/>
    <cellStyle name="Note 3 3 3 3 3" xfId="33420"/>
    <cellStyle name="Note 3 3 3 4" xfId="33421"/>
    <cellStyle name="Note 3 3 3 4 2" xfId="33422"/>
    <cellStyle name="Note 3 3 3 4 3" xfId="33423"/>
    <cellStyle name="Note 3 3 3 5" xfId="33424"/>
    <cellStyle name="Note 3 3 3 5 2" xfId="33425"/>
    <cellStyle name="Note 3 3 3 5 3" xfId="33426"/>
    <cellStyle name="Note 3 3 3 6" xfId="33427"/>
    <cellStyle name="Note 3 3 3 6 2" xfId="33428"/>
    <cellStyle name="Note 3 3 3 6 3" xfId="33429"/>
    <cellStyle name="Note 3 3 3 7" xfId="33430"/>
    <cellStyle name="Note 3 3 3 8" xfId="33431"/>
    <cellStyle name="Note 3 3 4" xfId="33432"/>
    <cellStyle name="Note 3 3 4 2" xfId="33433"/>
    <cellStyle name="Note 3 3 4 2 2" xfId="33434"/>
    <cellStyle name="Note 3 3 4 2 3" xfId="33435"/>
    <cellStyle name="Note 3 3 4 3" xfId="33436"/>
    <cellStyle name="Note 3 3 4 3 2" xfId="33437"/>
    <cellStyle name="Note 3 3 4 3 3" xfId="33438"/>
    <cellStyle name="Note 3 3 4 4" xfId="33439"/>
    <cellStyle name="Note 3 3 4 4 2" xfId="33440"/>
    <cellStyle name="Note 3 3 4 4 3" xfId="33441"/>
    <cellStyle name="Note 3 3 4 5" xfId="33442"/>
    <cellStyle name="Note 3 3 4 5 2" xfId="33443"/>
    <cellStyle name="Note 3 3 4 5 3" xfId="33444"/>
    <cellStyle name="Note 3 3 4 6" xfId="33445"/>
    <cellStyle name="Note 3 3 4 6 2" xfId="33446"/>
    <cellStyle name="Note 3 3 4 6 3" xfId="33447"/>
    <cellStyle name="Note 3 3 4 7" xfId="33448"/>
    <cellStyle name="Note 3 3 4 8" xfId="33449"/>
    <cellStyle name="Note 3 3 5" xfId="33450"/>
    <cellStyle name="Note 3 3 5 2" xfId="33451"/>
    <cellStyle name="Note 3 3 5 3" xfId="33452"/>
    <cellStyle name="Note 3 3 6" xfId="33453"/>
    <cellStyle name="Note 3 3 6 2" xfId="33454"/>
    <cellStyle name="Note 3 3 6 3" xfId="33455"/>
    <cellStyle name="Note 3 3 7" xfId="33456"/>
    <cellStyle name="Note 3 3 7 2" xfId="33457"/>
    <cellStyle name="Note 3 3 7 3" xfId="33458"/>
    <cellStyle name="Note 3 3 8" xfId="33459"/>
    <cellStyle name="Note 3 3 8 2" xfId="33460"/>
    <cellStyle name="Note 3 3 8 3" xfId="33461"/>
    <cellStyle name="Note 3 3 9" xfId="33462"/>
    <cellStyle name="Note 3 3 9 2" xfId="33463"/>
    <cellStyle name="Note 3 3 9 3" xfId="33464"/>
    <cellStyle name="Note 3 4" xfId="33465"/>
    <cellStyle name="Note 3 4 10" xfId="33466"/>
    <cellStyle name="Note 3 4 10 2" xfId="33467"/>
    <cellStyle name="Note 3 4 10 3" xfId="33468"/>
    <cellStyle name="Note 3 4 11" xfId="33469"/>
    <cellStyle name="Note 3 4 12" xfId="33470"/>
    <cellStyle name="Note 3 4 2" xfId="33471"/>
    <cellStyle name="Note 3 4 2 2" xfId="33472"/>
    <cellStyle name="Note 3 4 2 2 2" xfId="33473"/>
    <cellStyle name="Note 3 4 2 2 3" xfId="33474"/>
    <cellStyle name="Note 3 4 2 3" xfId="33475"/>
    <cellStyle name="Note 3 4 2 3 2" xfId="33476"/>
    <cellStyle name="Note 3 4 2 3 3" xfId="33477"/>
    <cellStyle name="Note 3 4 2 4" xfId="33478"/>
    <cellStyle name="Note 3 4 2 4 2" xfId="33479"/>
    <cellStyle name="Note 3 4 2 4 3" xfId="33480"/>
    <cellStyle name="Note 3 4 2 5" xfId="33481"/>
    <cellStyle name="Note 3 4 2 5 2" xfId="33482"/>
    <cellStyle name="Note 3 4 2 5 3" xfId="33483"/>
    <cellStyle name="Note 3 4 2 6" xfId="33484"/>
    <cellStyle name="Note 3 4 2 6 2" xfId="33485"/>
    <cellStyle name="Note 3 4 2 6 3" xfId="33486"/>
    <cellStyle name="Note 3 4 2 7" xfId="33487"/>
    <cellStyle name="Note 3 4 2 7 2" xfId="33488"/>
    <cellStyle name="Note 3 4 2 7 3" xfId="33489"/>
    <cellStyle name="Note 3 4 2 8" xfId="33490"/>
    <cellStyle name="Note 3 4 2 9" xfId="33491"/>
    <cellStyle name="Note 3 4 3" xfId="33492"/>
    <cellStyle name="Note 3 4 3 2" xfId="33493"/>
    <cellStyle name="Note 3 4 3 2 2" xfId="33494"/>
    <cellStyle name="Note 3 4 3 2 3" xfId="33495"/>
    <cellStyle name="Note 3 4 3 3" xfId="33496"/>
    <cellStyle name="Note 3 4 3 3 2" xfId="33497"/>
    <cellStyle name="Note 3 4 3 3 3" xfId="33498"/>
    <cellStyle name="Note 3 4 3 4" xfId="33499"/>
    <cellStyle name="Note 3 4 3 4 2" xfId="33500"/>
    <cellStyle name="Note 3 4 3 4 3" xfId="33501"/>
    <cellStyle name="Note 3 4 3 5" xfId="33502"/>
    <cellStyle name="Note 3 4 3 5 2" xfId="33503"/>
    <cellStyle name="Note 3 4 3 5 3" xfId="33504"/>
    <cellStyle name="Note 3 4 3 6" xfId="33505"/>
    <cellStyle name="Note 3 4 3 6 2" xfId="33506"/>
    <cellStyle name="Note 3 4 3 6 3" xfId="33507"/>
    <cellStyle name="Note 3 4 3 7" xfId="33508"/>
    <cellStyle name="Note 3 4 3 8" xfId="33509"/>
    <cellStyle name="Note 3 4 4" xfId="33510"/>
    <cellStyle name="Note 3 4 4 2" xfId="33511"/>
    <cellStyle name="Note 3 4 4 2 2" xfId="33512"/>
    <cellStyle name="Note 3 4 4 2 3" xfId="33513"/>
    <cellStyle name="Note 3 4 4 3" xfId="33514"/>
    <cellStyle name="Note 3 4 4 3 2" xfId="33515"/>
    <cellStyle name="Note 3 4 4 3 3" xfId="33516"/>
    <cellStyle name="Note 3 4 4 4" xfId="33517"/>
    <cellStyle name="Note 3 4 4 4 2" xfId="33518"/>
    <cellStyle name="Note 3 4 4 4 3" xfId="33519"/>
    <cellStyle name="Note 3 4 4 5" xfId="33520"/>
    <cellStyle name="Note 3 4 4 5 2" xfId="33521"/>
    <cellStyle name="Note 3 4 4 5 3" xfId="33522"/>
    <cellStyle name="Note 3 4 4 6" xfId="33523"/>
    <cellStyle name="Note 3 4 4 6 2" xfId="33524"/>
    <cellStyle name="Note 3 4 4 6 3" xfId="33525"/>
    <cellStyle name="Note 3 4 4 7" xfId="33526"/>
    <cellStyle name="Note 3 4 4 8" xfId="33527"/>
    <cellStyle name="Note 3 4 5" xfId="33528"/>
    <cellStyle name="Note 3 4 5 2" xfId="33529"/>
    <cellStyle name="Note 3 4 5 3" xfId="33530"/>
    <cellStyle name="Note 3 4 6" xfId="33531"/>
    <cellStyle name="Note 3 4 6 2" xfId="33532"/>
    <cellStyle name="Note 3 4 6 3" xfId="33533"/>
    <cellStyle name="Note 3 4 7" xfId="33534"/>
    <cellStyle name="Note 3 4 7 2" xfId="33535"/>
    <cellStyle name="Note 3 4 7 3" xfId="33536"/>
    <cellStyle name="Note 3 4 8" xfId="33537"/>
    <cellStyle name="Note 3 4 8 2" xfId="33538"/>
    <cellStyle name="Note 3 4 8 3" xfId="33539"/>
    <cellStyle name="Note 3 4 9" xfId="33540"/>
    <cellStyle name="Note 3 4 9 2" xfId="33541"/>
    <cellStyle name="Note 3 4 9 3" xfId="33542"/>
    <cellStyle name="Note 3 5" xfId="33543"/>
    <cellStyle name="Note 3 5 10" xfId="33544"/>
    <cellStyle name="Note 3 5 10 2" xfId="33545"/>
    <cellStyle name="Note 3 5 10 3" xfId="33546"/>
    <cellStyle name="Note 3 5 11" xfId="33547"/>
    <cellStyle name="Note 3 5 12" xfId="33548"/>
    <cellStyle name="Note 3 5 2" xfId="33549"/>
    <cellStyle name="Note 3 5 2 2" xfId="33550"/>
    <cellStyle name="Note 3 5 2 2 2" xfId="33551"/>
    <cellStyle name="Note 3 5 2 2 3" xfId="33552"/>
    <cellStyle name="Note 3 5 2 3" xfId="33553"/>
    <cellStyle name="Note 3 5 2 3 2" xfId="33554"/>
    <cellStyle name="Note 3 5 2 3 3" xfId="33555"/>
    <cellStyle name="Note 3 5 2 4" xfId="33556"/>
    <cellStyle name="Note 3 5 2 4 2" xfId="33557"/>
    <cellStyle name="Note 3 5 2 4 3" xfId="33558"/>
    <cellStyle name="Note 3 5 2 5" xfId="33559"/>
    <cellStyle name="Note 3 5 2 5 2" xfId="33560"/>
    <cellStyle name="Note 3 5 2 5 3" xfId="33561"/>
    <cellStyle name="Note 3 5 2 6" xfId="33562"/>
    <cellStyle name="Note 3 5 2 6 2" xfId="33563"/>
    <cellStyle name="Note 3 5 2 6 3" xfId="33564"/>
    <cellStyle name="Note 3 5 2 7" xfId="33565"/>
    <cellStyle name="Note 3 5 2 7 2" xfId="33566"/>
    <cellStyle name="Note 3 5 2 7 3" xfId="33567"/>
    <cellStyle name="Note 3 5 2 8" xfId="33568"/>
    <cellStyle name="Note 3 5 2 9" xfId="33569"/>
    <cellStyle name="Note 3 5 3" xfId="33570"/>
    <cellStyle name="Note 3 5 3 2" xfId="33571"/>
    <cellStyle name="Note 3 5 3 2 2" xfId="33572"/>
    <cellStyle name="Note 3 5 3 2 3" xfId="33573"/>
    <cellStyle name="Note 3 5 3 3" xfId="33574"/>
    <cellStyle name="Note 3 5 3 3 2" xfId="33575"/>
    <cellStyle name="Note 3 5 3 3 3" xfId="33576"/>
    <cellStyle name="Note 3 5 3 4" xfId="33577"/>
    <cellStyle name="Note 3 5 3 4 2" xfId="33578"/>
    <cellStyle name="Note 3 5 3 4 3" xfId="33579"/>
    <cellStyle name="Note 3 5 3 5" xfId="33580"/>
    <cellStyle name="Note 3 5 3 5 2" xfId="33581"/>
    <cellStyle name="Note 3 5 3 5 3" xfId="33582"/>
    <cellStyle name="Note 3 5 3 6" xfId="33583"/>
    <cellStyle name="Note 3 5 3 6 2" xfId="33584"/>
    <cellStyle name="Note 3 5 3 6 3" xfId="33585"/>
    <cellStyle name="Note 3 5 3 7" xfId="33586"/>
    <cellStyle name="Note 3 5 3 8" xfId="33587"/>
    <cellStyle name="Note 3 5 4" xfId="33588"/>
    <cellStyle name="Note 3 5 4 2" xfId="33589"/>
    <cellStyle name="Note 3 5 4 2 2" xfId="33590"/>
    <cellStyle name="Note 3 5 4 2 3" xfId="33591"/>
    <cellStyle name="Note 3 5 4 3" xfId="33592"/>
    <cellStyle name="Note 3 5 4 3 2" xfId="33593"/>
    <cellStyle name="Note 3 5 4 3 3" xfId="33594"/>
    <cellStyle name="Note 3 5 4 4" xfId="33595"/>
    <cellStyle name="Note 3 5 4 4 2" xfId="33596"/>
    <cellStyle name="Note 3 5 4 4 3" xfId="33597"/>
    <cellStyle name="Note 3 5 4 5" xfId="33598"/>
    <cellStyle name="Note 3 5 4 5 2" xfId="33599"/>
    <cellStyle name="Note 3 5 4 5 3" xfId="33600"/>
    <cellStyle name="Note 3 5 4 6" xfId="33601"/>
    <cellStyle name="Note 3 5 4 6 2" xfId="33602"/>
    <cellStyle name="Note 3 5 4 6 3" xfId="33603"/>
    <cellStyle name="Note 3 5 4 7" xfId="33604"/>
    <cellStyle name="Note 3 5 4 8" xfId="33605"/>
    <cellStyle name="Note 3 5 5" xfId="33606"/>
    <cellStyle name="Note 3 5 5 2" xfId="33607"/>
    <cellStyle name="Note 3 5 5 3" xfId="33608"/>
    <cellStyle name="Note 3 5 6" xfId="33609"/>
    <cellStyle name="Note 3 5 6 2" xfId="33610"/>
    <cellStyle name="Note 3 5 6 3" xfId="33611"/>
    <cellStyle name="Note 3 5 7" xfId="33612"/>
    <cellStyle name="Note 3 5 7 2" xfId="33613"/>
    <cellStyle name="Note 3 5 7 3" xfId="33614"/>
    <cellStyle name="Note 3 5 8" xfId="33615"/>
    <cellStyle name="Note 3 5 8 2" xfId="33616"/>
    <cellStyle name="Note 3 5 8 3" xfId="33617"/>
    <cellStyle name="Note 3 5 9" xfId="33618"/>
    <cellStyle name="Note 3 5 9 2" xfId="33619"/>
    <cellStyle name="Note 3 5 9 3" xfId="33620"/>
    <cellStyle name="Note 3 6" xfId="33621"/>
    <cellStyle name="Note 3 6 2" xfId="33622"/>
    <cellStyle name="Note 3 6 2 2" xfId="33623"/>
    <cellStyle name="Note 3 6 2 3" xfId="33624"/>
    <cellStyle name="Note 3 6 3" xfId="33625"/>
    <cellStyle name="Note 3 6 3 2" xfId="33626"/>
    <cellStyle name="Note 3 6 3 3" xfId="33627"/>
    <cellStyle name="Note 3 6 4" xfId="33628"/>
    <cellStyle name="Note 3 6 4 2" xfId="33629"/>
    <cellStyle name="Note 3 6 4 3" xfId="33630"/>
    <cellStyle name="Note 3 6 5" xfId="33631"/>
    <cellStyle name="Note 3 6 5 2" xfId="33632"/>
    <cellStyle name="Note 3 6 5 3" xfId="33633"/>
    <cellStyle name="Note 3 6 6" xfId="33634"/>
    <cellStyle name="Note 3 6 6 2" xfId="33635"/>
    <cellStyle name="Note 3 6 6 3" xfId="33636"/>
    <cellStyle name="Note 3 6 7" xfId="33637"/>
    <cellStyle name="Note 3 6 7 2" xfId="33638"/>
    <cellStyle name="Note 3 6 7 3" xfId="33639"/>
    <cellStyle name="Note 3 6 8" xfId="33640"/>
    <cellStyle name="Note 3 6 9" xfId="33641"/>
    <cellStyle name="Note 3 7" xfId="33642"/>
    <cellStyle name="Note 3 7 2" xfId="33643"/>
    <cellStyle name="Note 3 7 2 2" xfId="33644"/>
    <cellStyle name="Note 3 7 2 3" xfId="33645"/>
    <cellStyle name="Note 3 7 3" xfId="33646"/>
    <cellStyle name="Note 3 7 3 2" xfId="33647"/>
    <cellStyle name="Note 3 7 3 3" xfId="33648"/>
    <cellStyle name="Note 3 7 4" xfId="33649"/>
    <cellStyle name="Note 3 7 4 2" xfId="33650"/>
    <cellStyle name="Note 3 7 4 3" xfId="33651"/>
    <cellStyle name="Note 3 7 5" xfId="33652"/>
    <cellStyle name="Note 3 7 5 2" xfId="33653"/>
    <cellStyle name="Note 3 7 5 3" xfId="33654"/>
    <cellStyle name="Note 3 7 6" xfId="33655"/>
    <cellStyle name="Note 3 7 6 2" xfId="33656"/>
    <cellStyle name="Note 3 7 6 3" xfId="33657"/>
    <cellStyle name="Note 3 7 7" xfId="33658"/>
    <cellStyle name="Note 3 7 7 2" xfId="33659"/>
    <cellStyle name="Note 3 7 7 3" xfId="33660"/>
    <cellStyle name="Note 3 7 8" xfId="33661"/>
    <cellStyle name="Note 3 7 9" xfId="33662"/>
    <cellStyle name="Note 3 8" xfId="33663"/>
    <cellStyle name="Note 3 8 2" xfId="33664"/>
    <cellStyle name="Note 3 8 2 2" xfId="33665"/>
    <cellStyle name="Note 3 8 2 3" xfId="33666"/>
    <cellStyle name="Note 3 8 3" xfId="33667"/>
    <cellStyle name="Note 3 8 3 2" xfId="33668"/>
    <cellStyle name="Note 3 8 3 3" xfId="33669"/>
    <cellStyle name="Note 3 8 4" xfId="33670"/>
    <cellStyle name="Note 3 8 4 2" xfId="33671"/>
    <cellStyle name="Note 3 8 4 3" xfId="33672"/>
    <cellStyle name="Note 3 8 5" xfId="33673"/>
    <cellStyle name="Note 3 8 5 2" xfId="33674"/>
    <cellStyle name="Note 3 8 5 3" xfId="33675"/>
    <cellStyle name="Note 3 8 6" xfId="33676"/>
    <cellStyle name="Note 3 8 6 2" xfId="33677"/>
    <cellStyle name="Note 3 8 6 3" xfId="33678"/>
    <cellStyle name="Note 3 8 7" xfId="33679"/>
    <cellStyle name="Note 3 8 7 2" xfId="33680"/>
    <cellStyle name="Note 3 8 7 3" xfId="33681"/>
    <cellStyle name="Note 3 8 8" xfId="33682"/>
    <cellStyle name="Note 3 8 9" xfId="33683"/>
    <cellStyle name="Note 3 9" xfId="33684"/>
    <cellStyle name="Note 3 9 2" xfId="33685"/>
    <cellStyle name="Note 3 9 2 2" xfId="33686"/>
    <cellStyle name="Note 3 9 2 3" xfId="33687"/>
    <cellStyle name="Note 3 9 3" xfId="33688"/>
    <cellStyle name="Note 3 9 3 2" xfId="33689"/>
    <cellStyle name="Note 3 9 3 3" xfId="33690"/>
    <cellStyle name="Note 3 9 4" xfId="33691"/>
    <cellStyle name="Note 3 9 4 2" xfId="33692"/>
    <cellStyle name="Note 3 9 4 3" xfId="33693"/>
    <cellStyle name="Note 3 9 5" xfId="33694"/>
    <cellStyle name="Note 3 9 6" xfId="33695"/>
    <cellStyle name="Note 3_BURE COMMERCE" xfId="53922"/>
    <cellStyle name="Note 4" xfId="33696"/>
    <cellStyle name="Note 4 2" xfId="33697"/>
    <cellStyle name="Note 4 2 2" xfId="33698"/>
    <cellStyle name="Note 4 2 3" xfId="33699"/>
    <cellStyle name="Note 4 3" xfId="33700"/>
    <cellStyle name="Note 4 3 2" xfId="33701"/>
    <cellStyle name="Note 4 3 3" xfId="33702"/>
    <cellStyle name="Note 4 4" xfId="33703"/>
    <cellStyle name="Note 4 5" xfId="33704"/>
    <cellStyle name="Note 4_BURE COMMERCE" xfId="53923"/>
    <cellStyle name="Note 5" xfId="53924"/>
    <cellStyle name="Note 5 2" xfId="53925"/>
    <cellStyle name="Note 5_BURE COMMERCE" xfId="53926"/>
    <cellStyle name="Note 6" xfId="53927"/>
    <cellStyle name="Note 6 2" xfId="53928"/>
    <cellStyle name="Note 6_BURE COMMERCE" xfId="53929"/>
    <cellStyle name="Note 7" xfId="53930"/>
    <cellStyle name="Note 7 2" xfId="53931"/>
    <cellStyle name="Note 7_BURE COMMERCE" xfId="53932"/>
    <cellStyle name="Note 8" xfId="53933"/>
    <cellStyle name="Note 8 2" xfId="53934"/>
    <cellStyle name="Note 8_BURE COMMERCE" xfId="53935"/>
    <cellStyle name="Note 9" xfId="53936"/>
    <cellStyle name="Note 9 2" xfId="53937"/>
    <cellStyle name="Note 9_BURE COMMERCE" xfId="53938"/>
    <cellStyle name="Obično 10" xfId="1029"/>
    <cellStyle name="Obično 10 2" xfId="1200"/>
    <cellStyle name="Obično 10 2 2" xfId="33705"/>
    <cellStyle name="Obično 11" xfId="774"/>
    <cellStyle name="Obično 11 2" xfId="33706"/>
    <cellStyle name="Obično 11 2 2" xfId="33707"/>
    <cellStyle name="Obično 12" xfId="1030"/>
    <cellStyle name="Obično 12 2" xfId="33708"/>
    <cellStyle name="Obično 12 2 2" xfId="33709"/>
    <cellStyle name="Obično 13" xfId="1202"/>
    <cellStyle name="Obično 14" xfId="33710"/>
    <cellStyle name="Obično 14 2" xfId="33711"/>
    <cellStyle name="Obično 14 2 2" xfId="33712"/>
    <cellStyle name="Obično 15" xfId="33713"/>
    <cellStyle name="Obično 15 2" xfId="33714"/>
    <cellStyle name="Obično 15 2 2" xfId="33715"/>
    <cellStyle name="Obično 16" xfId="33716"/>
    <cellStyle name="Obično 16 2" xfId="33717"/>
    <cellStyle name="Obično 16 2 2" xfId="33718"/>
    <cellStyle name="Obično 17" xfId="33719"/>
    <cellStyle name="Obično 17 2" xfId="33720"/>
    <cellStyle name="Obično 17 2 2" xfId="33721"/>
    <cellStyle name="Obično 18" xfId="33722"/>
    <cellStyle name="Obično 18 2" xfId="33723"/>
    <cellStyle name="Obično 18 2 2" xfId="33724"/>
    <cellStyle name="Obično 183" xfId="308"/>
    <cellStyle name="Obično 19" xfId="33725"/>
    <cellStyle name="Obično 19 2" xfId="33726"/>
    <cellStyle name="Obično 19 2 2" xfId="33727"/>
    <cellStyle name="Obično 2" xfId="309"/>
    <cellStyle name="Obično 2 2" xfId="310"/>
    <cellStyle name="Obično 2 2 2" xfId="311"/>
    <cellStyle name="Obično 2 3" xfId="312"/>
    <cellStyle name="Obično 2 4" xfId="597"/>
    <cellStyle name="Obično 2 5" xfId="1201"/>
    <cellStyle name="Obično 20" xfId="33728"/>
    <cellStyle name="Obično 20 2" xfId="33729"/>
    <cellStyle name="Obično 20 2 2" xfId="33730"/>
    <cellStyle name="Obično 21" xfId="33731"/>
    <cellStyle name="Obično 21 2" xfId="33732"/>
    <cellStyle name="Obično 21 2 2" xfId="33733"/>
    <cellStyle name="Obično 23" xfId="33734"/>
    <cellStyle name="Obično 23 2" xfId="33735"/>
    <cellStyle name="Obično 23 2 2" xfId="33736"/>
    <cellStyle name="Obično 24" xfId="33737"/>
    <cellStyle name="Obično 24 2" xfId="33738"/>
    <cellStyle name="Obično 24 2 2" xfId="33739"/>
    <cellStyle name="Obično 28" xfId="53939"/>
    <cellStyle name="Obično 3" xfId="313"/>
    <cellStyle name="Obično 3 2" xfId="314"/>
    <cellStyle name="Obično 3 2 2" xfId="745"/>
    <cellStyle name="Obično 3 2 2 2" xfId="1017"/>
    <cellStyle name="Obično 3 2 2 2 2" xfId="1189"/>
    <cellStyle name="Obično 3 2 2 3" xfId="1157"/>
    <cellStyle name="Obično 3 2 3" xfId="1025"/>
    <cellStyle name="Obično 3 2 3 2" xfId="1197"/>
    <cellStyle name="Obično 3 2 4" xfId="1009"/>
    <cellStyle name="Obično 3 2 4 2" xfId="1181"/>
    <cellStyle name="Obično 3 2 5" xfId="999"/>
    <cellStyle name="Obično 3 2 5 2" xfId="1173"/>
    <cellStyle name="Obično 3 2 6" xfId="1143"/>
    <cellStyle name="Obično 3 3" xfId="315"/>
    <cellStyle name="Obično 3 3 2" xfId="1144"/>
    <cellStyle name="Obično 32" xfId="53940"/>
    <cellStyle name="Obično 35" xfId="53941"/>
    <cellStyle name="Obično 38" xfId="53942"/>
    <cellStyle name="Obično 39" xfId="53943"/>
    <cellStyle name="Obično 4" xfId="316"/>
    <cellStyle name="Obično 4 2" xfId="317"/>
    <cellStyle name="Obično 4 2 2" xfId="1145"/>
    <cellStyle name="Obično 4 3" xfId="53944"/>
    <cellStyle name="Obično 5" xfId="318"/>
    <cellStyle name="Obično 5 2" xfId="319"/>
    <cellStyle name="Obično 5 2 2" xfId="33740"/>
    <cellStyle name="Obično 5 3" xfId="320"/>
    <cellStyle name="Obično 5 4" xfId="600"/>
    <cellStyle name="Obično 6" xfId="321"/>
    <cellStyle name="Obično 6 2" xfId="598"/>
    <cellStyle name="Obično 6 2 2" xfId="33741"/>
    <cellStyle name="Obično 6 27" xfId="749"/>
    <cellStyle name="Obično 6 28" xfId="750"/>
    <cellStyle name="Obično 6 29" xfId="751"/>
    <cellStyle name="Obično 6 3" xfId="987"/>
    <cellStyle name="Obično 6 3 2" xfId="1164"/>
    <cellStyle name="Obično 6 30" xfId="752"/>
    <cellStyle name="Obično 7" xfId="322"/>
    <cellStyle name="Obično 7 2" xfId="602"/>
    <cellStyle name="Obično 7 2 2" xfId="33742"/>
    <cellStyle name="Obično 7 3" xfId="1146"/>
    <cellStyle name="Obično 8" xfId="735"/>
    <cellStyle name="Obično 8 2" xfId="1018"/>
    <cellStyle name="Obično 8 2 2" xfId="1190"/>
    <cellStyle name="Obično 8 3" xfId="1026"/>
    <cellStyle name="Obično 8 3 2" xfId="1198"/>
    <cellStyle name="Obično 8 4" xfId="1010"/>
    <cellStyle name="Obično 8 4 2" xfId="1182"/>
    <cellStyle name="Obično 8 5" xfId="1002"/>
    <cellStyle name="Obično 8 5 2" xfId="1174"/>
    <cellStyle name="Obično 8 6" xfId="1132"/>
    <cellStyle name="Obično 9" xfId="753"/>
    <cellStyle name="Obično 9 2" xfId="1158"/>
    <cellStyle name="Obično 9 2 2" xfId="33743"/>
    <cellStyle name="Odwiedzone hiperłącze_Cennik_A" xfId="53945"/>
    <cellStyle name="opis" xfId="53946"/>
    <cellStyle name="Output" xfId="1133"/>
    <cellStyle name="Output 10" xfId="53947"/>
    <cellStyle name="Output 11" xfId="53948"/>
    <cellStyle name="Output 12" xfId="53949"/>
    <cellStyle name="Output 13" xfId="53950"/>
    <cellStyle name="Output 14" xfId="53951"/>
    <cellStyle name="Output 2" xfId="599"/>
    <cellStyle name="Output 2 2" xfId="33744"/>
    <cellStyle name="Output 2 2 2" xfId="33745"/>
    <cellStyle name="Output 2 2 2 2" xfId="33746"/>
    <cellStyle name="Output 2 2 2 2 2" xfId="33747"/>
    <cellStyle name="Output 2 2 2 2 2 2" xfId="33748"/>
    <cellStyle name="Output 2 2 2 2 2 2 10" xfId="33749"/>
    <cellStyle name="Output 2 2 2 2 2 2 10 2" xfId="33750"/>
    <cellStyle name="Output 2 2 2 2 2 2 10 3" xfId="33751"/>
    <cellStyle name="Output 2 2 2 2 2 2 11" xfId="33752"/>
    <cellStyle name="Output 2 2 2 2 2 2 11 2" xfId="33753"/>
    <cellStyle name="Output 2 2 2 2 2 2 11 3" xfId="33754"/>
    <cellStyle name="Output 2 2 2 2 2 2 12" xfId="33755"/>
    <cellStyle name="Output 2 2 2 2 2 2 12 2" xfId="33756"/>
    <cellStyle name="Output 2 2 2 2 2 2 12 3" xfId="33757"/>
    <cellStyle name="Output 2 2 2 2 2 2 13" xfId="33758"/>
    <cellStyle name="Output 2 2 2 2 2 2 13 2" xfId="33759"/>
    <cellStyle name="Output 2 2 2 2 2 2 13 3" xfId="33760"/>
    <cellStyle name="Output 2 2 2 2 2 2 14" xfId="33761"/>
    <cellStyle name="Output 2 2 2 2 2 2 15" xfId="33762"/>
    <cellStyle name="Output 2 2 2 2 2 2 2" xfId="33763"/>
    <cellStyle name="Output 2 2 2 2 2 2 2 10" xfId="33764"/>
    <cellStyle name="Output 2 2 2 2 2 2 2 10 2" xfId="33765"/>
    <cellStyle name="Output 2 2 2 2 2 2 2 10 3" xfId="33766"/>
    <cellStyle name="Output 2 2 2 2 2 2 2 11" xfId="33767"/>
    <cellStyle name="Output 2 2 2 2 2 2 2 12" xfId="33768"/>
    <cellStyle name="Output 2 2 2 2 2 2 2 2" xfId="33769"/>
    <cellStyle name="Output 2 2 2 2 2 2 2 2 2" xfId="33770"/>
    <cellStyle name="Output 2 2 2 2 2 2 2 2 2 2" xfId="33771"/>
    <cellStyle name="Output 2 2 2 2 2 2 2 2 2 3" xfId="33772"/>
    <cellStyle name="Output 2 2 2 2 2 2 2 2 3" xfId="33773"/>
    <cellStyle name="Output 2 2 2 2 2 2 2 2 3 2" xfId="33774"/>
    <cellStyle name="Output 2 2 2 2 2 2 2 2 3 3" xfId="33775"/>
    <cellStyle name="Output 2 2 2 2 2 2 2 2 4" xfId="33776"/>
    <cellStyle name="Output 2 2 2 2 2 2 2 2 4 2" xfId="33777"/>
    <cellStyle name="Output 2 2 2 2 2 2 2 2 4 3" xfId="33778"/>
    <cellStyle name="Output 2 2 2 2 2 2 2 2 5" xfId="33779"/>
    <cellStyle name="Output 2 2 2 2 2 2 2 2 5 2" xfId="33780"/>
    <cellStyle name="Output 2 2 2 2 2 2 2 2 5 3" xfId="33781"/>
    <cellStyle name="Output 2 2 2 2 2 2 2 2 6" xfId="33782"/>
    <cellStyle name="Output 2 2 2 2 2 2 2 2 6 2" xfId="33783"/>
    <cellStyle name="Output 2 2 2 2 2 2 2 2 6 3" xfId="33784"/>
    <cellStyle name="Output 2 2 2 2 2 2 2 2 7" xfId="33785"/>
    <cellStyle name="Output 2 2 2 2 2 2 2 2 7 2" xfId="33786"/>
    <cellStyle name="Output 2 2 2 2 2 2 2 2 7 3" xfId="33787"/>
    <cellStyle name="Output 2 2 2 2 2 2 2 2 8" xfId="33788"/>
    <cellStyle name="Output 2 2 2 2 2 2 2 2 9" xfId="33789"/>
    <cellStyle name="Output 2 2 2 2 2 2 2 3" xfId="33790"/>
    <cellStyle name="Output 2 2 2 2 2 2 2 3 2" xfId="33791"/>
    <cellStyle name="Output 2 2 2 2 2 2 2 3 2 2" xfId="33792"/>
    <cellStyle name="Output 2 2 2 2 2 2 2 3 2 3" xfId="33793"/>
    <cellStyle name="Output 2 2 2 2 2 2 2 3 3" xfId="33794"/>
    <cellStyle name="Output 2 2 2 2 2 2 2 3 3 2" xfId="33795"/>
    <cellStyle name="Output 2 2 2 2 2 2 2 3 3 3" xfId="33796"/>
    <cellStyle name="Output 2 2 2 2 2 2 2 3 4" xfId="33797"/>
    <cellStyle name="Output 2 2 2 2 2 2 2 3 4 2" xfId="33798"/>
    <cellStyle name="Output 2 2 2 2 2 2 2 3 4 3" xfId="33799"/>
    <cellStyle name="Output 2 2 2 2 2 2 2 3 5" xfId="33800"/>
    <cellStyle name="Output 2 2 2 2 2 2 2 3 5 2" xfId="33801"/>
    <cellStyle name="Output 2 2 2 2 2 2 2 3 5 3" xfId="33802"/>
    <cellStyle name="Output 2 2 2 2 2 2 2 3 6" xfId="33803"/>
    <cellStyle name="Output 2 2 2 2 2 2 2 3 6 2" xfId="33804"/>
    <cellStyle name="Output 2 2 2 2 2 2 2 3 6 3" xfId="33805"/>
    <cellStyle name="Output 2 2 2 2 2 2 2 3 7" xfId="33806"/>
    <cellStyle name="Output 2 2 2 2 2 2 2 3 8" xfId="33807"/>
    <cellStyle name="Output 2 2 2 2 2 2 2 4" xfId="33808"/>
    <cellStyle name="Output 2 2 2 2 2 2 2 4 2" xfId="33809"/>
    <cellStyle name="Output 2 2 2 2 2 2 2 4 2 2" xfId="33810"/>
    <cellStyle name="Output 2 2 2 2 2 2 2 4 2 3" xfId="33811"/>
    <cellStyle name="Output 2 2 2 2 2 2 2 4 3" xfId="33812"/>
    <cellStyle name="Output 2 2 2 2 2 2 2 4 3 2" xfId="33813"/>
    <cellStyle name="Output 2 2 2 2 2 2 2 4 3 3" xfId="33814"/>
    <cellStyle name="Output 2 2 2 2 2 2 2 4 4" xfId="33815"/>
    <cellStyle name="Output 2 2 2 2 2 2 2 4 4 2" xfId="33816"/>
    <cellStyle name="Output 2 2 2 2 2 2 2 4 4 3" xfId="33817"/>
    <cellStyle name="Output 2 2 2 2 2 2 2 4 5" xfId="33818"/>
    <cellStyle name="Output 2 2 2 2 2 2 2 4 5 2" xfId="33819"/>
    <cellStyle name="Output 2 2 2 2 2 2 2 4 5 3" xfId="33820"/>
    <cellStyle name="Output 2 2 2 2 2 2 2 4 6" xfId="33821"/>
    <cellStyle name="Output 2 2 2 2 2 2 2 4 6 2" xfId="33822"/>
    <cellStyle name="Output 2 2 2 2 2 2 2 4 6 3" xfId="33823"/>
    <cellStyle name="Output 2 2 2 2 2 2 2 4 7" xfId="33824"/>
    <cellStyle name="Output 2 2 2 2 2 2 2 4 8" xfId="33825"/>
    <cellStyle name="Output 2 2 2 2 2 2 2 5" xfId="33826"/>
    <cellStyle name="Output 2 2 2 2 2 2 2 5 2" xfId="33827"/>
    <cellStyle name="Output 2 2 2 2 2 2 2 5 3" xfId="33828"/>
    <cellStyle name="Output 2 2 2 2 2 2 2 6" xfId="33829"/>
    <cellStyle name="Output 2 2 2 2 2 2 2 6 2" xfId="33830"/>
    <cellStyle name="Output 2 2 2 2 2 2 2 6 3" xfId="33831"/>
    <cellStyle name="Output 2 2 2 2 2 2 2 7" xfId="33832"/>
    <cellStyle name="Output 2 2 2 2 2 2 2 7 2" xfId="33833"/>
    <cellStyle name="Output 2 2 2 2 2 2 2 7 3" xfId="33834"/>
    <cellStyle name="Output 2 2 2 2 2 2 2 8" xfId="33835"/>
    <cellStyle name="Output 2 2 2 2 2 2 2 8 2" xfId="33836"/>
    <cellStyle name="Output 2 2 2 2 2 2 2 8 3" xfId="33837"/>
    <cellStyle name="Output 2 2 2 2 2 2 2 9" xfId="33838"/>
    <cellStyle name="Output 2 2 2 2 2 2 2 9 2" xfId="33839"/>
    <cellStyle name="Output 2 2 2 2 2 2 2 9 3" xfId="33840"/>
    <cellStyle name="Output 2 2 2 2 2 2 3" xfId="33841"/>
    <cellStyle name="Output 2 2 2 2 2 2 3 10" xfId="33842"/>
    <cellStyle name="Output 2 2 2 2 2 2 3 10 2" xfId="33843"/>
    <cellStyle name="Output 2 2 2 2 2 2 3 10 3" xfId="33844"/>
    <cellStyle name="Output 2 2 2 2 2 2 3 11" xfId="33845"/>
    <cellStyle name="Output 2 2 2 2 2 2 3 12" xfId="33846"/>
    <cellStyle name="Output 2 2 2 2 2 2 3 2" xfId="33847"/>
    <cellStyle name="Output 2 2 2 2 2 2 3 2 2" xfId="33848"/>
    <cellStyle name="Output 2 2 2 2 2 2 3 2 2 2" xfId="33849"/>
    <cellStyle name="Output 2 2 2 2 2 2 3 2 2 3" xfId="33850"/>
    <cellStyle name="Output 2 2 2 2 2 2 3 2 3" xfId="33851"/>
    <cellStyle name="Output 2 2 2 2 2 2 3 2 3 2" xfId="33852"/>
    <cellStyle name="Output 2 2 2 2 2 2 3 2 3 3" xfId="33853"/>
    <cellStyle name="Output 2 2 2 2 2 2 3 2 4" xfId="33854"/>
    <cellStyle name="Output 2 2 2 2 2 2 3 2 4 2" xfId="33855"/>
    <cellStyle name="Output 2 2 2 2 2 2 3 2 4 3" xfId="33856"/>
    <cellStyle name="Output 2 2 2 2 2 2 3 2 5" xfId="33857"/>
    <cellStyle name="Output 2 2 2 2 2 2 3 2 5 2" xfId="33858"/>
    <cellStyle name="Output 2 2 2 2 2 2 3 2 5 3" xfId="33859"/>
    <cellStyle name="Output 2 2 2 2 2 2 3 2 6" xfId="33860"/>
    <cellStyle name="Output 2 2 2 2 2 2 3 2 6 2" xfId="33861"/>
    <cellStyle name="Output 2 2 2 2 2 2 3 2 6 3" xfId="33862"/>
    <cellStyle name="Output 2 2 2 2 2 2 3 2 7" xfId="33863"/>
    <cellStyle name="Output 2 2 2 2 2 2 3 2 7 2" xfId="33864"/>
    <cellStyle name="Output 2 2 2 2 2 2 3 2 7 3" xfId="33865"/>
    <cellStyle name="Output 2 2 2 2 2 2 3 2 8" xfId="33866"/>
    <cellStyle name="Output 2 2 2 2 2 2 3 2 9" xfId="33867"/>
    <cellStyle name="Output 2 2 2 2 2 2 3 3" xfId="33868"/>
    <cellStyle name="Output 2 2 2 2 2 2 3 3 2" xfId="33869"/>
    <cellStyle name="Output 2 2 2 2 2 2 3 3 2 2" xfId="33870"/>
    <cellStyle name="Output 2 2 2 2 2 2 3 3 2 3" xfId="33871"/>
    <cellStyle name="Output 2 2 2 2 2 2 3 3 3" xfId="33872"/>
    <cellStyle name="Output 2 2 2 2 2 2 3 3 3 2" xfId="33873"/>
    <cellStyle name="Output 2 2 2 2 2 2 3 3 3 3" xfId="33874"/>
    <cellStyle name="Output 2 2 2 2 2 2 3 3 4" xfId="33875"/>
    <cellStyle name="Output 2 2 2 2 2 2 3 3 4 2" xfId="33876"/>
    <cellStyle name="Output 2 2 2 2 2 2 3 3 4 3" xfId="33877"/>
    <cellStyle name="Output 2 2 2 2 2 2 3 3 5" xfId="33878"/>
    <cellStyle name="Output 2 2 2 2 2 2 3 3 5 2" xfId="33879"/>
    <cellStyle name="Output 2 2 2 2 2 2 3 3 5 3" xfId="33880"/>
    <cellStyle name="Output 2 2 2 2 2 2 3 3 6" xfId="33881"/>
    <cellStyle name="Output 2 2 2 2 2 2 3 3 6 2" xfId="33882"/>
    <cellStyle name="Output 2 2 2 2 2 2 3 3 6 3" xfId="33883"/>
    <cellStyle name="Output 2 2 2 2 2 2 3 3 7" xfId="33884"/>
    <cellStyle name="Output 2 2 2 2 2 2 3 3 8" xfId="33885"/>
    <cellStyle name="Output 2 2 2 2 2 2 3 4" xfId="33886"/>
    <cellStyle name="Output 2 2 2 2 2 2 3 4 2" xfId="33887"/>
    <cellStyle name="Output 2 2 2 2 2 2 3 4 2 2" xfId="33888"/>
    <cellStyle name="Output 2 2 2 2 2 2 3 4 2 3" xfId="33889"/>
    <cellStyle name="Output 2 2 2 2 2 2 3 4 3" xfId="33890"/>
    <cellStyle name="Output 2 2 2 2 2 2 3 4 3 2" xfId="33891"/>
    <cellStyle name="Output 2 2 2 2 2 2 3 4 3 3" xfId="33892"/>
    <cellStyle name="Output 2 2 2 2 2 2 3 4 4" xfId="33893"/>
    <cellStyle name="Output 2 2 2 2 2 2 3 4 4 2" xfId="33894"/>
    <cellStyle name="Output 2 2 2 2 2 2 3 4 4 3" xfId="33895"/>
    <cellStyle name="Output 2 2 2 2 2 2 3 4 5" xfId="33896"/>
    <cellStyle name="Output 2 2 2 2 2 2 3 4 5 2" xfId="33897"/>
    <cellStyle name="Output 2 2 2 2 2 2 3 4 5 3" xfId="33898"/>
    <cellStyle name="Output 2 2 2 2 2 2 3 4 6" xfId="33899"/>
    <cellStyle name="Output 2 2 2 2 2 2 3 4 6 2" xfId="33900"/>
    <cellStyle name="Output 2 2 2 2 2 2 3 4 6 3" xfId="33901"/>
    <cellStyle name="Output 2 2 2 2 2 2 3 4 7" xfId="33902"/>
    <cellStyle name="Output 2 2 2 2 2 2 3 4 8" xfId="33903"/>
    <cellStyle name="Output 2 2 2 2 2 2 3 5" xfId="33904"/>
    <cellStyle name="Output 2 2 2 2 2 2 3 5 2" xfId="33905"/>
    <cellStyle name="Output 2 2 2 2 2 2 3 5 3" xfId="33906"/>
    <cellStyle name="Output 2 2 2 2 2 2 3 6" xfId="33907"/>
    <cellStyle name="Output 2 2 2 2 2 2 3 6 2" xfId="33908"/>
    <cellStyle name="Output 2 2 2 2 2 2 3 6 3" xfId="33909"/>
    <cellStyle name="Output 2 2 2 2 2 2 3 7" xfId="33910"/>
    <cellStyle name="Output 2 2 2 2 2 2 3 7 2" xfId="33911"/>
    <cellStyle name="Output 2 2 2 2 2 2 3 7 3" xfId="33912"/>
    <cellStyle name="Output 2 2 2 2 2 2 3 8" xfId="33913"/>
    <cellStyle name="Output 2 2 2 2 2 2 3 8 2" xfId="33914"/>
    <cellStyle name="Output 2 2 2 2 2 2 3 8 3" xfId="33915"/>
    <cellStyle name="Output 2 2 2 2 2 2 3 9" xfId="33916"/>
    <cellStyle name="Output 2 2 2 2 2 2 3 9 2" xfId="33917"/>
    <cellStyle name="Output 2 2 2 2 2 2 3 9 3" xfId="33918"/>
    <cellStyle name="Output 2 2 2 2 2 2 4" xfId="33919"/>
    <cellStyle name="Output 2 2 2 2 2 2 4 10" xfId="33920"/>
    <cellStyle name="Output 2 2 2 2 2 2 4 10 2" xfId="33921"/>
    <cellStyle name="Output 2 2 2 2 2 2 4 10 3" xfId="33922"/>
    <cellStyle name="Output 2 2 2 2 2 2 4 11" xfId="33923"/>
    <cellStyle name="Output 2 2 2 2 2 2 4 12" xfId="33924"/>
    <cellStyle name="Output 2 2 2 2 2 2 4 2" xfId="33925"/>
    <cellStyle name="Output 2 2 2 2 2 2 4 2 2" xfId="33926"/>
    <cellStyle name="Output 2 2 2 2 2 2 4 2 2 2" xfId="33927"/>
    <cellStyle name="Output 2 2 2 2 2 2 4 2 2 3" xfId="33928"/>
    <cellStyle name="Output 2 2 2 2 2 2 4 2 3" xfId="33929"/>
    <cellStyle name="Output 2 2 2 2 2 2 4 2 3 2" xfId="33930"/>
    <cellStyle name="Output 2 2 2 2 2 2 4 2 3 3" xfId="33931"/>
    <cellStyle name="Output 2 2 2 2 2 2 4 2 4" xfId="33932"/>
    <cellStyle name="Output 2 2 2 2 2 2 4 2 4 2" xfId="33933"/>
    <cellStyle name="Output 2 2 2 2 2 2 4 2 4 3" xfId="33934"/>
    <cellStyle name="Output 2 2 2 2 2 2 4 2 5" xfId="33935"/>
    <cellStyle name="Output 2 2 2 2 2 2 4 2 5 2" xfId="33936"/>
    <cellStyle name="Output 2 2 2 2 2 2 4 2 5 3" xfId="33937"/>
    <cellStyle name="Output 2 2 2 2 2 2 4 2 6" xfId="33938"/>
    <cellStyle name="Output 2 2 2 2 2 2 4 2 6 2" xfId="33939"/>
    <cellStyle name="Output 2 2 2 2 2 2 4 2 6 3" xfId="33940"/>
    <cellStyle name="Output 2 2 2 2 2 2 4 2 7" xfId="33941"/>
    <cellStyle name="Output 2 2 2 2 2 2 4 2 7 2" xfId="33942"/>
    <cellStyle name="Output 2 2 2 2 2 2 4 2 7 3" xfId="33943"/>
    <cellStyle name="Output 2 2 2 2 2 2 4 2 8" xfId="33944"/>
    <cellStyle name="Output 2 2 2 2 2 2 4 2 9" xfId="33945"/>
    <cellStyle name="Output 2 2 2 2 2 2 4 3" xfId="33946"/>
    <cellStyle name="Output 2 2 2 2 2 2 4 3 2" xfId="33947"/>
    <cellStyle name="Output 2 2 2 2 2 2 4 3 2 2" xfId="33948"/>
    <cellStyle name="Output 2 2 2 2 2 2 4 3 2 3" xfId="33949"/>
    <cellStyle name="Output 2 2 2 2 2 2 4 3 3" xfId="33950"/>
    <cellStyle name="Output 2 2 2 2 2 2 4 3 3 2" xfId="33951"/>
    <cellStyle name="Output 2 2 2 2 2 2 4 3 3 3" xfId="33952"/>
    <cellStyle name="Output 2 2 2 2 2 2 4 3 4" xfId="33953"/>
    <cellStyle name="Output 2 2 2 2 2 2 4 3 4 2" xfId="33954"/>
    <cellStyle name="Output 2 2 2 2 2 2 4 3 4 3" xfId="33955"/>
    <cellStyle name="Output 2 2 2 2 2 2 4 3 5" xfId="33956"/>
    <cellStyle name="Output 2 2 2 2 2 2 4 3 5 2" xfId="33957"/>
    <cellStyle name="Output 2 2 2 2 2 2 4 3 5 3" xfId="33958"/>
    <cellStyle name="Output 2 2 2 2 2 2 4 3 6" xfId="33959"/>
    <cellStyle name="Output 2 2 2 2 2 2 4 3 6 2" xfId="33960"/>
    <cellStyle name="Output 2 2 2 2 2 2 4 3 6 3" xfId="33961"/>
    <cellStyle name="Output 2 2 2 2 2 2 4 3 7" xfId="33962"/>
    <cellStyle name="Output 2 2 2 2 2 2 4 3 8" xfId="33963"/>
    <cellStyle name="Output 2 2 2 2 2 2 4 4" xfId="33964"/>
    <cellStyle name="Output 2 2 2 2 2 2 4 4 2" xfId="33965"/>
    <cellStyle name="Output 2 2 2 2 2 2 4 4 2 2" xfId="33966"/>
    <cellStyle name="Output 2 2 2 2 2 2 4 4 2 3" xfId="33967"/>
    <cellStyle name="Output 2 2 2 2 2 2 4 4 3" xfId="33968"/>
    <cellStyle name="Output 2 2 2 2 2 2 4 4 3 2" xfId="33969"/>
    <cellStyle name="Output 2 2 2 2 2 2 4 4 3 3" xfId="33970"/>
    <cellStyle name="Output 2 2 2 2 2 2 4 4 4" xfId="33971"/>
    <cellStyle name="Output 2 2 2 2 2 2 4 4 4 2" xfId="33972"/>
    <cellStyle name="Output 2 2 2 2 2 2 4 4 4 3" xfId="33973"/>
    <cellStyle name="Output 2 2 2 2 2 2 4 4 5" xfId="33974"/>
    <cellStyle name="Output 2 2 2 2 2 2 4 4 5 2" xfId="33975"/>
    <cellStyle name="Output 2 2 2 2 2 2 4 4 5 3" xfId="33976"/>
    <cellStyle name="Output 2 2 2 2 2 2 4 4 6" xfId="33977"/>
    <cellStyle name="Output 2 2 2 2 2 2 4 4 6 2" xfId="33978"/>
    <cellStyle name="Output 2 2 2 2 2 2 4 4 6 3" xfId="33979"/>
    <cellStyle name="Output 2 2 2 2 2 2 4 4 7" xfId="33980"/>
    <cellStyle name="Output 2 2 2 2 2 2 4 4 8" xfId="33981"/>
    <cellStyle name="Output 2 2 2 2 2 2 4 5" xfId="33982"/>
    <cellStyle name="Output 2 2 2 2 2 2 4 5 2" xfId="33983"/>
    <cellStyle name="Output 2 2 2 2 2 2 4 5 3" xfId="33984"/>
    <cellStyle name="Output 2 2 2 2 2 2 4 6" xfId="33985"/>
    <cellStyle name="Output 2 2 2 2 2 2 4 6 2" xfId="33986"/>
    <cellStyle name="Output 2 2 2 2 2 2 4 6 3" xfId="33987"/>
    <cellStyle name="Output 2 2 2 2 2 2 4 7" xfId="33988"/>
    <cellStyle name="Output 2 2 2 2 2 2 4 7 2" xfId="33989"/>
    <cellStyle name="Output 2 2 2 2 2 2 4 7 3" xfId="33990"/>
    <cellStyle name="Output 2 2 2 2 2 2 4 8" xfId="33991"/>
    <cellStyle name="Output 2 2 2 2 2 2 4 8 2" xfId="33992"/>
    <cellStyle name="Output 2 2 2 2 2 2 4 8 3" xfId="33993"/>
    <cellStyle name="Output 2 2 2 2 2 2 4 9" xfId="33994"/>
    <cellStyle name="Output 2 2 2 2 2 2 4 9 2" xfId="33995"/>
    <cellStyle name="Output 2 2 2 2 2 2 4 9 3" xfId="33996"/>
    <cellStyle name="Output 2 2 2 2 2 2 5" xfId="33997"/>
    <cellStyle name="Output 2 2 2 2 2 2 5 2" xfId="33998"/>
    <cellStyle name="Output 2 2 2 2 2 2 5 2 2" xfId="33999"/>
    <cellStyle name="Output 2 2 2 2 2 2 5 2 3" xfId="34000"/>
    <cellStyle name="Output 2 2 2 2 2 2 5 3" xfId="34001"/>
    <cellStyle name="Output 2 2 2 2 2 2 5 3 2" xfId="34002"/>
    <cellStyle name="Output 2 2 2 2 2 2 5 3 3" xfId="34003"/>
    <cellStyle name="Output 2 2 2 2 2 2 5 4" xfId="34004"/>
    <cellStyle name="Output 2 2 2 2 2 2 5 4 2" xfId="34005"/>
    <cellStyle name="Output 2 2 2 2 2 2 5 4 3" xfId="34006"/>
    <cellStyle name="Output 2 2 2 2 2 2 5 5" xfId="34007"/>
    <cellStyle name="Output 2 2 2 2 2 2 5 5 2" xfId="34008"/>
    <cellStyle name="Output 2 2 2 2 2 2 5 5 3" xfId="34009"/>
    <cellStyle name="Output 2 2 2 2 2 2 5 6" xfId="34010"/>
    <cellStyle name="Output 2 2 2 2 2 2 5 6 2" xfId="34011"/>
    <cellStyle name="Output 2 2 2 2 2 2 5 6 3" xfId="34012"/>
    <cellStyle name="Output 2 2 2 2 2 2 5 7" xfId="34013"/>
    <cellStyle name="Output 2 2 2 2 2 2 5 7 2" xfId="34014"/>
    <cellStyle name="Output 2 2 2 2 2 2 5 7 3" xfId="34015"/>
    <cellStyle name="Output 2 2 2 2 2 2 5 8" xfId="34016"/>
    <cellStyle name="Output 2 2 2 2 2 2 5 9" xfId="34017"/>
    <cellStyle name="Output 2 2 2 2 2 2 6" xfId="34018"/>
    <cellStyle name="Output 2 2 2 2 2 2 6 2" xfId="34019"/>
    <cellStyle name="Output 2 2 2 2 2 2 6 2 2" xfId="34020"/>
    <cellStyle name="Output 2 2 2 2 2 2 6 2 3" xfId="34021"/>
    <cellStyle name="Output 2 2 2 2 2 2 6 3" xfId="34022"/>
    <cellStyle name="Output 2 2 2 2 2 2 6 3 2" xfId="34023"/>
    <cellStyle name="Output 2 2 2 2 2 2 6 3 3" xfId="34024"/>
    <cellStyle name="Output 2 2 2 2 2 2 6 4" xfId="34025"/>
    <cellStyle name="Output 2 2 2 2 2 2 6 4 2" xfId="34026"/>
    <cellStyle name="Output 2 2 2 2 2 2 6 4 3" xfId="34027"/>
    <cellStyle name="Output 2 2 2 2 2 2 6 5" xfId="34028"/>
    <cellStyle name="Output 2 2 2 2 2 2 6 5 2" xfId="34029"/>
    <cellStyle name="Output 2 2 2 2 2 2 6 5 3" xfId="34030"/>
    <cellStyle name="Output 2 2 2 2 2 2 6 6" xfId="34031"/>
    <cellStyle name="Output 2 2 2 2 2 2 6 6 2" xfId="34032"/>
    <cellStyle name="Output 2 2 2 2 2 2 6 6 3" xfId="34033"/>
    <cellStyle name="Output 2 2 2 2 2 2 6 7" xfId="34034"/>
    <cellStyle name="Output 2 2 2 2 2 2 6 7 2" xfId="34035"/>
    <cellStyle name="Output 2 2 2 2 2 2 6 7 3" xfId="34036"/>
    <cellStyle name="Output 2 2 2 2 2 2 6 8" xfId="34037"/>
    <cellStyle name="Output 2 2 2 2 2 2 6 9" xfId="34038"/>
    <cellStyle name="Output 2 2 2 2 2 2 7" xfId="34039"/>
    <cellStyle name="Output 2 2 2 2 2 2 7 2" xfId="34040"/>
    <cellStyle name="Output 2 2 2 2 2 2 7 2 2" xfId="34041"/>
    <cellStyle name="Output 2 2 2 2 2 2 7 2 3" xfId="34042"/>
    <cellStyle name="Output 2 2 2 2 2 2 7 3" xfId="34043"/>
    <cellStyle name="Output 2 2 2 2 2 2 7 3 2" xfId="34044"/>
    <cellStyle name="Output 2 2 2 2 2 2 7 3 3" xfId="34045"/>
    <cellStyle name="Output 2 2 2 2 2 2 7 4" xfId="34046"/>
    <cellStyle name="Output 2 2 2 2 2 2 7 4 2" xfId="34047"/>
    <cellStyle name="Output 2 2 2 2 2 2 7 4 3" xfId="34048"/>
    <cellStyle name="Output 2 2 2 2 2 2 7 5" xfId="34049"/>
    <cellStyle name="Output 2 2 2 2 2 2 7 5 2" xfId="34050"/>
    <cellStyle name="Output 2 2 2 2 2 2 7 5 3" xfId="34051"/>
    <cellStyle name="Output 2 2 2 2 2 2 7 6" xfId="34052"/>
    <cellStyle name="Output 2 2 2 2 2 2 7 6 2" xfId="34053"/>
    <cellStyle name="Output 2 2 2 2 2 2 7 6 3" xfId="34054"/>
    <cellStyle name="Output 2 2 2 2 2 2 7 7" xfId="34055"/>
    <cellStyle name="Output 2 2 2 2 2 2 7 7 2" xfId="34056"/>
    <cellStyle name="Output 2 2 2 2 2 2 7 7 3" xfId="34057"/>
    <cellStyle name="Output 2 2 2 2 2 2 7 8" xfId="34058"/>
    <cellStyle name="Output 2 2 2 2 2 2 7 9" xfId="34059"/>
    <cellStyle name="Output 2 2 2 2 2 2 8" xfId="34060"/>
    <cellStyle name="Output 2 2 2 2 2 2 8 2" xfId="34061"/>
    <cellStyle name="Output 2 2 2 2 2 2 8 2 2" xfId="34062"/>
    <cellStyle name="Output 2 2 2 2 2 2 8 2 3" xfId="34063"/>
    <cellStyle name="Output 2 2 2 2 2 2 8 3" xfId="34064"/>
    <cellStyle name="Output 2 2 2 2 2 2 8 3 2" xfId="34065"/>
    <cellStyle name="Output 2 2 2 2 2 2 8 3 3" xfId="34066"/>
    <cellStyle name="Output 2 2 2 2 2 2 8 4" xfId="34067"/>
    <cellStyle name="Output 2 2 2 2 2 2 8 5" xfId="34068"/>
    <cellStyle name="Output 2 2 2 2 2 2 9" xfId="34069"/>
    <cellStyle name="Output 2 2 2 2 2 2 9 2" xfId="34070"/>
    <cellStyle name="Output 2 2 2 2 2 2 9 2 2" xfId="34071"/>
    <cellStyle name="Output 2 2 2 2 2 2 9 2 3" xfId="34072"/>
    <cellStyle name="Output 2 2 2 2 2 2 9 3" xfId="34073"/>
    <cellStyle name="Output 2 2 2 2 2 2 9 3 2" xfId="34074"/>
    <cellStyle name="Output 2 2 2 2 2 2 9 3 3" xfId="34075"/>
    <cellStyle name="Output 2 2 2 2 2 2 9 4" xfId="34076"/>
    <cellStyle name="Output 2 2 2 2 2 2 9 4 2" xfId="34077"/>
    <cellStyle name="Output 2 2 2 2 2 2 9 4 3" xfId="34078"/>
    <cellStyle name="Output 2 2 2 2 2 2 9 5" xfId="34079"/>
    <cellStyle name="Output 2 2 2 2 2 2 9 6" xfId="34080"/>
    <cellStyle name="Output 2 2 2 2 2 3" xfId="34081"/>
    <cellStyle name="Output 2 2 2 2 2 3 2" xfId="34082"/>
    <cellStyle name="Output 2 2 2 2 2 3 2 2" xfId="34083"/>
    <cellStyle name="Output 2 2 2 2 2 3 2 3" xfId="34084"/>
    <cellStyle name="Output 2 2 2 2 2 3 3" xfId="34085"/>
    <cellStyle name="Output 2 2 2 2 2 3 3 2" xfId="34086"/>
    <cellStyle name="Output 2 2 2 2 2 3 3 3" xfId="34087"/>
    <cellStyle name="Output 2 2 2 2 2 3 4" xfId="34088"/>
    <cellStyle name="Output 2 2 2 2 2 3 4 2" xfId="34089"/>
    <cellStyle name="Output 2 2 2 2 2 3 4 3" xfId="34090"/>
    <cellStyle name="Output 2 2 2 2 2 3 5" xfId="34091"/>
    <cellStyle name="Output 2 2 2 2 2 3 6" xfId="34092"/>
    <cellStyle name="Output 2 2 2 2 2 4" xfId="34093"/>
    <cellStyle name="Output 2 2 2 2 2 4 2" xfId="34094"/>
    <cellStyle name="Output 2 2 2 2 2 4 3" xfId="34095"/>
    <cellStyle name="Output 2 2 2 2 2 5" xfId="34096"/>
    <cellStyle name="Output 2 2 2 2 2 6" xfId="34097"/>
    <cellStyle name="Output 2 2 2 2 3" xfId="34098"/>
    <cellStyle name="Output 2 2 2 2 3 10" xfId="34099"/>
    <cellStyle name="Output 2 2 2 2 3 10 2" xfId="34100"/>
    <cellStyle name="Output 2 2 2 2 3 10 3" xfId="34101"/>
    <cellStyle name="Output 2 2 2 2 3 11" xfId="34102"/>
    <cellStyle name="Output 2 2 2 2 3 11 2" xfId="34103"/>
    <cellStyle name="Output 2 2 2 2 3 11 3" xfId="34104"/>
    <cellStyle name="Output 2 2 2 2 3 12" xfId="34105"/>
    <cellStyle name="Output 2 2 2 2 3 12 2" xfId="34106"/>
    <cellStyle name="Output 2 2 2 2 3 12 3" xfId="34107"/>
    <cellStyle name="Output 2 2 2 2 3 13" xfId="34108"/>
    <cellStyle name="Output 2 2 2 2 3 13 2" xfId="34109"/>
    <cellStyle name="Output 2 2 2 2 3 13 3" xfId="34110"/>
    <cellStyle name="Output 2 2 2 2 3 14" xfId="34111"/>
    <cellStyle name="Output 2 2 2 2 3 15" xfId="34112"/>
    <cellStyle name="Output 2 2 2 2 3 2" xfId="34113"/>
    <cellStyle name="Output 2 2 2 2 3 2 10" xfId="34114"/>
    <cellStyle name="Output 2 2 2 2 3 2 10 2" xfId="34115"/>
    <cellStyle name="Output 2 2 2 2 3 2 10 3" xfId="34116"/>
    <cellStyle name="Output 2 2 2 2 3 2 11" xfId="34117"/>
    <cellStyle name="Output 2 2 2 2 3 2 12" xfId="34118"/>
    <cellStyle name="Output 2 2 2 2 3 2 2" xfId="34119"/>
    <cellStyle name="Output 2 2 2 2 3 2 2 2" xfId="34120"/>
    <cellStyle name="Output 2 2 2 2 3 2 2 2 2" xfId="34121"/>
    <cellStyle name="Output 2 2 2 2 3 2 2 2 3" xfId="34122"/>
    <cellStyle name="Output 2 2 2 2 3 2 2 3" xfId="34123"/>
    <cellStyle name="Output 2 2 2 2 3 2 2 3 2" xfId="34124"/>
    <cellStyle name="Output 2 2 2 2 3 2 2 3 3" xfId="34125"/>
    <cellStyle name="Output 2 2 2 2 3 2 2 4" xfId="34126"/>
    <cellStyle name="Output 2 2 2 2 3 2 2 4 2" xfId="34127"/>
    <cellStyle name="Output 2 2 2 2 3 2 2 4 3" xfId="34128"/>
    <cellStyle name="Output 2 2 2 2 3 2 2 5" xfId="34129"/>
    <cellStyle name="Output 2 2 2 2 3 2 2 5 2" xfId="34130"/>
    <cellStyle name="Output 2 2 2 2 3 2 2 5 3" xfId="34131"/>
    <cellStyle name="Output 2 2 2 2 3 2 2 6" xfId="34132"/>
    <cellStyle name="Output 2 2 2 2 3 2 2 6 2" xfId="34133"/>
    <cellStyle name="Output 2 2 2 2 3 2 2 6 3" xfId="34134"/>
    <cellStyle name="Output 2 2 2 2 3 2 2 7" xfId="34135"/>
    <cellStyle name="Output 2 2 2 2 3 2 2 7 2" xfId="34136"/>
    <cellStyle name="Output 2 2 2 2 3 2 2 7 3" xfId="34137"/>
    <cellStyle name="Output 2 2 2 2 3 2 2 8" xfId="34138"/>
    <cellStyle name="Output 2 2 2 2 3 2 2 9" xfId="34139"/>
    <cellStyle name="Output 2 2 2 2 3 2 3" xfId="34140"/>
    <cellStyle name="Output 2 2 2 2 3 2 3 2" xfId="34141"/>
    <cellStyle name="Output 2 2 2 2 3 2 3 2 2" xfId="34142"/>
    <cellStyle name="Output 2 2 2 2 3 2 3 2 3" xfId="34143"/>
    <cellStyle name="Output 2 2 2 2 3 2 3 3" xfId="34144"/>
    <cellStyle name="Output 2 2 2 2 3 2 3 3 2" xfId="34145"/>
    <cellStyle name="Output 2 2 2 2 3 2 3 3 3" xfId="34146"/>
    <cellStyle name="Output 2 2 2 2 3 2 3 4" xfId="34147"/>
    <cellStyle name="Output 2 2 2 2 3 2 3 4 2" xfId="34148"/>
    <cellStyle name="Output 2 2 2 2 3 2 3 4 3" xfId="34149"/>
    <cellStyle name="Output 2 2 2 2 3 2 3 5" xfId="34150"/>
    <cellStyle name="Output 2 2 2 2 3 2 3 5 2" xfId="34151"/>
    <cellStyle name="Output 2 2 2 2 3 2 3 5 3" xfId="34152"/>
    <cellStyle name="Output 2 2 2 2 3 2 3 6" xfId="34153"/>
    <cellStyle name="Output 2 2 2 2 3 2 3 6 2" xfId="34154"/>
    <cellStyle name="Output 2 2 2 2 3 2 3 6 3" xfId="34155"/>
    <cellStyle name="Output 2 2 2 2 3 2 3 7" xfId="34156"/>
    <cellStyle name="Output 2 2 2 2 3 2 3 8" xfId="34157"/>
    <cellStyle name="Output 2 2 2 2 3 2 4" xfId="34158"/>
    <cellStyle name="Output 2 2 2 2 3 2 4 2" xfId="34159"/>
    <cellStyle name="Output 2 2 2 2 3 2 4 2 2" xfId="34160"/>
    <cellStyle name="Output 2 2 2 2 3 2 4 2 3" xfId="34161"/>
    <cellStyle name="Output 2 2 2 2 3 2 4 3" xfId="34162"/>
    <cellStyle name="Output 2 2 2 2 3 2 4 3 2" xfId="34163"/>
    <cellStyle name="Output 2 2 2 2 3 2 4 3 3" xfId="34164"/>
    <cellStyle name="Output 2 2 2 2 3 2 4 4" xfId="34165"/>
    <cellStyle name="Output 2 2 2 2 3 2 4 4 2" xfId="34166"/>
    <cellStyle name="Output 2 2 2 2 3 2 4 4 3" xfId="34167"/>
    <cellStyle name="Output 2 2 2 2 3 2 4 5" xfId="34168"/>
    <cellStyle name="Output 2 2 2 2 3 2 4 5 2" xfId="34169"/>
    <cellStyle name="Output 2 2 2 2 3 2 4 5 3" xfId="34170"/>
    <cellStyle name="Output 2 2 2 2 3 2 4 6" xfId="34171"/>
    <cellStyle name="Output 2 2 2 2 3 2 4 6 2" xfId="34172"/>
    <cellStyle name="Output 2 2 2 2 3 2 4 6 3" xfId="34173"/>
    <cellStyle name="Output 2 2 2 2 3 2 4 7" xfId="34174"/>
    <cellStyle name="Output 2 2 2 2 3 2 4 8" xfId="34175"/>
    <cellStyle name="Output 2 2 2 2 3 2 5" xfId="34176"/>
    <cellStyle name="Output 2 2 2 2 3 2 5 2" xfId="34177"/>
    <cellStyle name="Output 2 2 2 2 3 2 5 3" xfId="34178"/>
    <cellStyle name="Output 2 2 2 2 3 2 6" xfId="34179"/>
    <cellStyle name="Output 2 2 2 2 3 2 6 2" xfId="34180"/>
    <cellStyle name="Output 2 2 2 2 3 2 6 3" xfId="34181"/>
    <cellStyle name="Output 2 2 2 2 3 2 7" xfId="34182"/>
    <cellStyle name="Output 2 2 2 2 3 2 7 2" xfId="34183"/>
    <cellStyle name="Output 2 2 2 2 3 2 7 3" xfId="34184"/>
    <cellStyle name="Output 2 2 2 2 3 2 8" xfId="34185"/>
    <cellStyle name="Output 2 2 2 2 3 2 8 2" xfId="34186"/>
    <cellStyle name="Output 2 2 2 2 3 2 8 3" xfId="34187"/>
    <cellStyle name="Output 2 2 2 2 3 2 9" xfId="34188"/>
    <cellStyle name="Output 2 2 2 2 3 2 9 2" xfId="34189"/>
    <cellStyle name="Output 2 2 2 2 3 2 9 3" xfId="34190"/>
    <cellStyle name="Output 2 2 2 2 3 3" xfId="34191"/>
    <cellStyle name="Output 2 2 2 2 3 3 10" xfId="34192"/>
    <cellStyle name="Output 2 2 2 2 3 3 10 2" xfId="34193"/>
    <cellStyle name="Output 2 2 2 2 3 3 10 3" xfId="34194"/>
    <cellStyle name="Output 2 2 2 2 3 3 11" xfId="34195"/>
    <cellStyle name="Output 2 2 2 2 3 3 12" xfId="34196"/>
    <cellStyle name="Output 2 2 2 2 3 3 2" xfId="34197"/>
    <cellStyle name="Output 2 2 2 2 3 3 2 2" xfId="34198"/>
    <cellStyle name="Output 2 2 2 2 3 3 2 2 2" xfId="34199"/>
    <cellStyle name="Output 2 2 2 2 3 3 2 2 3" xfId="34200"/>
    <cellStyle name="Output 2 2 2 2 3 3 2 3" xfId="34201"/>
    <cellStyle name="Output 2 2 2 2 3 3 2 3 2" xfId="34202"/>
    <cellStyle name="Output 2 2 2 2 3 3 2 3 3" xfId="34203"/>
    <cellStyle name="Output 2 2 2 2 3 3 2 4" xfId="34204"/>
    <cellStyle name="Output 2 2 2 2 3 3 2 4 2" xfId="34205"/>
    <cellStyle name="Output 2 2 2 2 3 3 2 4 3" xfId="34206"/>
    <cellStyle name="Output 2 2 2 2 3 3 2 5" xfId="34207"/>
    <cellStyle name="Output 2 2 2 2 3 3 2 5 2" xfId="34208"/>
    <cellStyle name="Output 2 2 2 2 3 3 2 5 3" xfId="34209"/>
    <cellStyle name="Output 2 2 2 2 3 3 2 6" xfId="34210"/>
    <cellStyle name="Output 2 2 2 2 3 3 2 6 2" xfId="34211"/>
    <cellStyle name="Output 2 2 2 2 3 3 2 6 3" xfId="34212"/>
    <cellStyle name="Output 2 2 2 2 3 3 2 7" xfId="34213"/>
    <cellStyle name="Output 2 2 2 2 3 3 2 7 2" xfId="34214"/>
    <cellStyle name="Output 2 2 2 2 3 3 2 7 3" xfId="34215"/>
    <cellStyle name="Output 2 2 2 2 3 3 2 8" xfId="34216"/>
    <cellStyle name="Output 2 2 2 2 3 3 2 9" xfId="34217"/>
    <cellStyle name="Output 2 2 2 2 3 3 3" xfId="34218"/>
    <cellStyle name="Output 2 2 2 2 3 3 3 2" xfId="34219"/>
    <cellStyle name="Output 2 2 2 2 3 3 3 2 2" xfId="34220"/>
    <cellStyle name="Output 2 2 2 2 3 3 3 2 3" xfId="34221"/>
    <cellStyle name="Output 2 2 2 2 3 3 3 3" xfId="34222"/>
    <cellStyle name="Output 2 2 2 2 3 3 3 3 2" xfId="34223"/>
    <cellStyle name="Output 2 2 2 2 3 3 3 3 3" xfId="34224"/>
    <cellStyle name="Output 2 2 2 2 3 3 3 4" xfId="34225"/>
    <cellStyle name="Output 2 2 2 2 3 3 3 4 2" xfId="34226"/>
    <cellStyle name="Output 2 2 2 2 3 3 3 4 3" xfId="34227"/>
    <cellStyle name="Output 2 2 2 2 3 3 3 5" xfId="34228"/>
    <cellStyle name="Output 2 2 2 2 3 3 3 5 2" xfId="34229"/>
    <cellStyle name="Output 2 2 2 2 3 3 3 5 3" xfId="34230"/>
    <cellStyle name="Output 2 2 2 2 3 3 3 6" xfId="34231"/>
    <cellStyle name="Output 2 2 2 2 3 3 3 6 2" xfId="34232"/>
    <cellStyle name="Output 2 2 2 2 3 3 3 6 3" xfId="34233"/>
    <cellStyle name="Output 2 2 2 2 3 3 3 7" xfId="34234"/>
    <cellStyle name="Output 2 2 2 2 3 3 3 8" xfId="34235"/>
    <cellStyle name="Output 2 2 2 2 3 3 4" xfId="34236"/>
    <cellStyle name="Output 2 2 2 2 3 3 4 2" xfId="34237"/>
    <cellStyle name="Output 2 2 2 2 3 3 4 2 2" xfId="34238"/>
    <cellStyle name="Output 2 2 2 2 3 3 4 2 3" xfId="34239"/>
    <cellStyle name="Output 2 2 2 2 3 3 4 3" xfId="34240"/>
    <cellStyle name="Output 2 2 2 2 3 3 4 3 2" xfId="34241"/>
    <cellStyle name="Output 2 2 2 2 3 3 4 3 3" xfId="34242"/>
    <cellStyle name="Output 2 2 2 2 3 3 4 4" xfId="34243"/>
    <cellStyle name="Output 2 2 2 2 3 3 4 4 2" xfId="34244"/>
    <cellStyle name="Output 2 2 2 2 3 3 4 4 3" xfId="34245"/>
    <cellStyle name="Output 2 2 2 2 3 3 4 5" xfId="34246"/>
    <cellStyle name="Output 2 2 2 2 3 3 4 5 2" xfId="34247"/>
    <cellStyle name="Output 2 2 2 2 3 3 4 5 3" xfId="34248"/>
    <cellStyle name="Output 2 2 2 2 3 3 4 6" xfId="34249"/>
    <cellStyle name="Output 2 2 2 2 3 3 4 6 2" xfId="34250"/>
    <cellStyle name="Output 2 2 2 2 3 3 4 6 3" xfId="34251"/>
    <cellStyle name="Output 2 2 2 2 3 3 4 7" xfId="34252"/>
    <cellStyle name="Output 2 2 2 2 3 3 4 8" xfId="34253"/>
    <cellStyle name="Output 2 2 2 2 3 3 5" xfId="34254"/>
    <cellStyle name="Output 2 2 2 2 3 3 5 2" xfId="34255"/>
    <cellStyle name="Output 2 2 2 2 3 3 5 3" xfId="34256"/>
    <cellStyle name="Output 2 2 2 2 3 3 6" xfId="34257"/>
    <cellStyle name="Output 2 2 2 2 3 3 6 2" xfId="34258"/>
    <cellStyle name="Output 2 2 2 2 3 3 6 3" xfId="34259"/>
    <cellStyle name="Output 2 2 2 2 3 3 7" xfId="34260"/>
    <cellStyle name="Output 2 2 2 2 3 3 7 2" xfId="34261"/>
    <cellStyle name="Output 2 2 2 2 3 3 7 3" xfId="34262"/>
    <cellStyle name="Output 2 2 2 2 3 3 8" xfId="34263"/>
    <cellStyle name="Output 2 2 2 2 3 3 8 2" xfId="34264"/>
    <cellStyle name="Output 2 2 2 2 3 3 8 3" xfId="34265"/>
    <cellStyle name="Output 2 2 2 2 3 3 9" xfId="34266"/>
    <cellStyle name="Output 2 2 2 2 3 3 9 2" xfId="34267"/>
    <cellStyle name="Output 2 2 2 2 3 3 9 3" xfId="34268"/>
    <cellStyle name="Output 2 2 2 2 3 4" xfId="34269"/>
    <cellStyle name="Output 2 2 2 2 3 4 10" xfId="34270"/>
    <cellStyle name="Output 2 2 2 2 3 4 10 2" xfId="34271"/>
    <cellStyle name="Output 2 2 2 2 3 4 10 3" xfId="34272"/>
    <cellStyle name="Output 2 2 2 2 3 4 11" xfId="34273"/>
    <cellStyle name="Output 2 2 2 2 3 4 12" xfId="34274"/>
    <cellStyle name="Output 2 2 2 2 3 4 2" xfId="34275"/>
    <cellStyle name="Output 2 2 2 2 3 4 2 2" xfId="34276"/>
    <cellStyle name="Output 2 2 2 2 3 4 2 2 2" xfId="34277"/>
    <cellStyle name="Output 2 2 2 2 3 4 2 2 3" xfId="34278"/>
    <cellStyle name="Output 2 2 2 2 3 4 2 3" xfId="34279"/>
    <cellStyle name="Output 2 2 2 2 3 4 2 3 2" xfId="34280"/>
    <cellStyle name="Output 2 2 2 2 3 4 2 3 3" xfId="34281"/>
    <cellStyle name="Output 2 2 2 2 3 4 2 4" xfId="34282"/>
    <cellStyle name="Output 2 2 2 2 3 4 2 4 2" xfId="34283"/>
    <cellStyle name="Output 2 2 2 2 3 4 2 4 3" xfId="34284"/>
    <cellStyle name="Output 2 2 2 2 3 4 2 5" xfId="34285"/>
    <cellStyle name="Output 2 2 2 2 3 4 2 5 2" xfId="34286"/>
    <cellStyle name="Output 2 2 2 2 3 4 2 5 3" xfId="34287"/>
    <cellStyle name="Output 2 2 2 2 3 4 2 6" xfId="34288"/>
    <cellStyle name="Output 2 2 2 2 3 4 2 6 2" xfId="34289"/>
    <cellStyle name="Output 2 2 2 2 3 4 2 6 3" xfId="34290"/>
    <cellStyle name="Output 2 2 2 2 3 4 2 7" xfId="34291"/>
    <cellStyle name="Output 2 2 2 2 3 4 2 7 2" xfId="34292"/>
    <cellStyle name="Output 2 2 2 2 3 4 2 7 3" xfId="34293"/>
    <cellStyle name="Output 2 2 2 2 3 4 2 8" xfId="34294"/>
    <cellStyle name="Output 2 2 2 2 3 4 2 9" xfId="34295"/>
    <cellStyle name="Output 2 2 2 2 3 4 3" xfId="34296"/>
    <cellStyle name="Output 2 2 2 2 3 4 3 2" xfId="34297"/>
    <cellStyle name="Output 2 2 2 2 3 4 3 2 2" xfId="34298"/>
    <cellStyle name="Output 2 2 2 2 3 4 3 2 3" xfId="34299"/>
    <cellStyle name="Output 2 2 2 2 3 4 3 3" xfId="34300"/>
    <cellStyle name="Output 2 2 2 2 3 4 3 3 2" xfId="34301"/>
    <cellStyle name="Output 2 2 2 2 3 4 3 3 3" xfId="34302"/>
    <cellStyle name="Output 2 2 2 2 3 4 3 4" xfId="34303"/>
    <cellStyle name="Output 2 2 2 2 3 4 3 4 2" xfId="34304"/>
    <cellStyle name="Output 2 2 2 2 3 4 3 4 3" xfId="34305"/>
    <cellStyle name="Output 2 2 2 2 3 4 3 5" xfId="34306"/>
    <cellStyle name="Output 2 2 2 2 3 4 3 5 2" xfId="34307"/>
    <cellStyle name="Output 2 2 2 2 3 4 3 5 3" xfId="34308"/>
    <cellStyle name="Output 2 2 2 2 3 4 3 6" xfId="34309"/>
    <cellStyle name="Output 2 2 2 2 3 4 3 6 2" xfId="34310"/>
    <cellStyle name="Output 2 2 2 2 3 4 3 6 3" xfId="34311"/>
    <cellStyle name="Output 2 2 2 2 3 4 3 7" xfId="34312"/>
    <cellStyle name="Output 2 2 2 2 3 4 3 8" xfId="34313"/>
    <cellStyle name="Output 2 2 2 2 3 4 4" xfId="34314"/>
    <cellStyle name="Output 2 2 2 2 3 4 4 2" xfId="34315"/>
    <cellStyle name="Output 2 2 2 2 3 4 4 2 2" xfId="34316"/>
    <cellStyle name="Output 2 2 2 2 3 4 4 2 3" xfId="34317"/>
    <cellStyle name="Output 2 2 2 2 3 4 4 3" xfId="34318"/>
    <cellStyle name="Output 2 2 2 2 3 4 4 3 2" xfId="34319"/>
    <cellStyle name="Output 2 2 2 2 3 4 4 3 3" xfId="34320"/>
    <cellStyle name="Output 2 2 2 2 3 4 4 4" xfId="34321"/>
    <cellStyle name="Output 2 2 2 2 3 4 4 4 2" xfId="34322"/>
    <cellStyle name="Output 2 2 2 2 3 4 4 4 3" xfId="34323"/>
    <cellStyle name="Output 2 2 2 2 3 4 4 5" xfId="34324"/>
    <cellStyle name="Output 2 2 2 2 3 4 4 5 2" xfId="34325"/>
    <cellStyle name="Output 2 2 2 2 3 4 4 5 3" xfId="34326"/>
    <cellStyle name="Output 2 2 2 2 3 4 4 6" xfId="34327"/>
    <cellStyle name="Output 2 2 2 2 3 4 4 6 2" xfId="34328"/>
    <cellStyle name="Output 2 2 2 2 3 4 4 6 3" xfId="34329"/>
    <cellStyle name="Output 2 2 2 2 3 4 4 7" xfId="34330"/>
    <cellStyle name="Output 2 2 2 2 3 4 4 8" xfId="34331"/>
    <cellStyle name="Output 2 2 2 2 3 4 5" xfId="34332"/>
    <cellStyle name="Output 2 2 2 2 3 4 5 2" xfId="34333"/>
    <cellStyle name="Output 2 2 2 2 3 4 5 3" xfId="34334"/>
    <cellStyle name="Output 2 2 2 2 3 4 6" xfId="34335"/>
    <cellStyle name="Output 2 2 2 2 3 4 6 2" xfId="34336"/>
    <cellStyle name="Output 2 2 2 2 3 4 6 3" xfId="34337"/>
    <cellStyle name="Output 2 2 2 2 3 4 7" xfId="34338"/>
    <cellStyle name="Output 2 2 2 2 3 4 7 2" xfId="34339"/>
    <cellStyle name="Output 2 2 2 2 3 4 7 3" xfId="34340"/>
    <cellStyle name="Output 2 2 2 2 3 4 8" xfId="34341"/>
    <cellStyle name="Output 2 2 2 2 3 4 8 2" xfId="34342"/>
    <cellStyle name="Output 2 2 2 2 3 4 8 3" xfId="34343"/>
    <cellStyle name="Output 2 2 2 2 3 4 9" xfId="34344"/>
    <cellStyle name="Output 2 2 2 2 3 4 9 2" xfId="34345"/>
    <cellStyle name="Output 2 2 2 2 3 4 9 3" xfId="34346"/>
    <cellStyle name="Output 2 2 2 2 3 5" xfId="34347"/>
    <cellStyle name="Output 2 2 2 2 3 5 2" xfId="34348"/>
    <cellStyle name="Output 2 2 2 2 3 5 2 2" xfId="34349"/>
    <cellStyle name="Output 2 2 2 2 3 5 2 3" xfId="34350"/>
    <cellStyle name="Output 2 2 2 2 3 5 3" xfId="34351"/>
    <cellStyle name="Output 2 2 2 2 3 5 3 2" xfId="34352"/>
    <cellStyle name="Output 2 2 2 2 3 5 3 3" xfId="34353"/>
    <cellStyle name="Output 2 2 2 2 3 5 4" xfId="34354"/>
    <cellStyle name="Output 2 2 2 2 3 5 4 2" xfId="34355"/>
    <cellStyle name="Output 2 2 2 2 3 5 4 3" xfId="34356"/>
    <cellStyle name="Output 2 2 2 2 3 5 5" xfId="34357"/>
    <cellStyle name="Output 2 2 2 2 3 5 5 2" xfId="34358"/>
    <cellStyle name="Output 2 2 2 2 3 5 5 3" xfId="34359"/>
    <cellStyle name="Output 2 2 2 2 3 5 6" xfId="34360"/>
    <cellStyle name="Output 2 2 2 2 3 5 6 2" xfId="34361"/>
    <cellStyle name="Output 2 2 2 2 3 5 6 3" xfId="34362"/>
    <cellStyle name="Output 2 2 2 2 3 5 7" xfId="34363"/>
    <cellStyle name="Output 2 2 2 2 3 5 7 2" xfId="34364"/>
    <cellStyle name="Output 2 2 2 2 3 5 7 3" xfId="34365"/>
    <cellStyle name="Output 2 2 2 2 3 5 8" xfId="34366"/>
    <cellStyle name="Output 2 2 2 2 3 5 9" xfId="34367"/>
    <cellStyle name="Output 2 2 2 2 3 6" xfId="34368"/>
    <cellStyle name="Output 2 2 2 2 3 6 2" xfId="34369"/>
    <cellStyle name="Output 2 2 2 2 3 6 2 2" xfId="34370"/>
    <cellStyle name="Output 2 2 2 2 3 6 2 3" xfId="34371"/>
    <cellStyle name="Output 2 2 2 2 3 6 3" xfId="34372"/>
    <cellStyle name="Output 2 2 2 2 3 6 3 2" xfId="34373"/>
    <cellStyle name="Output 2 2 2 2 3 6 3 3" xfId="34374"/>
    <cellStyle name="Output 2 2 2 2 3 6 4" xfId="34375"/>
    <cellStyle name="Output 2 2 2 2 3 6 4 2" xfId="34376"/>
    <cellStyle name="Output 2 2 2 2 3 6 4 3" xfId="34377"/>
    <cellStyle name="Output 2 2 2 2 3 6 5" xfId="34378"/>
    <cellStyle name="Output 2 2 2 2 3 6 5 2" xfId="34379"/>
    <cellStyle name="Output 2 2 2 2 3 6 5 3" xfId="34380"/>
    <cellStyle name="Output 2 2 2 2 3 6 6" xfId="34381"/>
    <cellStyle name="Output 2 2 2 2 3 6 6 2" xfId="34382"/>
    <cellStyle name="Output 2 2 2 2 3 6 6 3" xfId="34383"/>
    <cellStyle name="Output 2 2 2 2 3 6 7" xfId="34384"/>
    <cellStyle name="Output 2 2 2 2 3 6 7 2" xfId="34385"/>
    <cellStyle name="Output 2 2 2 2 3 6 7 3" xfId="34386"/>
    <cellStyle name="Output 2 2 2 2 3 6 8" xfId="34387"/>
    <cellStyle name="Output 2 2 2 2 3 6 9" xfId="34388"/>
    <cellStyle name="Output 2 2 2 2 3 7" xfId="34389"/>
    <cellStyle name="Output 2 2 2 2 3 7 2" xfId="34390"/>
    <cellStyle name="Output 2 2 2 2 3 7 2 2" xfId="34391"/>
    <cellStyle name="Output 2 2 2 2 3 7 2 3" xfId="34392"/>
    <cellStyle name="Output 2 2 2 2 3 7 3" xfId="34393"/>
    <cellStyle name="Output 2 2 2 2 3 7 3 2" xfId="34394"/>
    <cellStyle name="Output 2 2 2 2 3 7 3 3" xfId="34395"/>
    <cellStyle name="Output 2 2 2 2 3 7 4" xfId="34396"/>
    <cellStyle name="Output 2 2 2 2 3 7 4 2" xfId="34397"/>
    <cellStyle name="Output 2 2 2 2 3 7 4 3" xfId="34398"/>
    <cellStyle name="Output 2 2 2 2 3 7 5" xfId="34399"/>
    <cellStyle name="Output 2 2 2 2 3 7 5 2" xfId="34400"/>
    <cellStyle name="Output 2 2 2 2 3 7 5 3" xfId="34401"/>
    <cellStyle name="Output 2 2 2 2 3 7 6" xfId="34402"/>
    <cellStyle name="Output 2 2 2 2 3 7 6 2" xfId="34403"/>
    <cellStyle name="Output 2 2 2 2 3 7 6 3" xfId="34404"/>
    <cellStyle name="Output 2 2 2 2 3 7 7" xfId="34405"/>
    <cellStyle name="Output 2 2 2 2 3 7 7 2" xfId="34406"/>
    <cellStyle name="Output 2 2 2 2 3 7 7 3" xfId="34407"/>
    <cellStyle name="Output 2 2 2 2 3 7 8" xfId="34408"/>
    <cellStyle name="Output 2 2 2 2 3 7 9" xfId="34409"/>
    <cellStyle name="Output 2 2 2 2 3 8" xfId="34410"/>
    <cellStyle name="Output 2 2 2 2 3 8 2" xfId="34411"/>
    <cellStyle name="Output 2 2 2 2 3 8 2 2" xfId="34412"/>
    <cellStyle name="Output 2 2 2 2 3 8 2 3" xfId="34413"/>
    <cellStyle name="Output 2 2 2 2 3 8 3" xfId="34414"/>
    <cellStyle name="Output 2 2 2 2 3 8 3 2" xfId="34415"/>
    <cellStyle name="Output 2 2 2 2 3 8 3 3" xfId="34416"/>
    <cellStyle name="Output 2 2 2 2 3 8 4" xfId="34417"/>
    <cellStyle name="Output 2 2 2 2 3 8 5" xfId="34418"/>
    <cellStyle name="Output 2 2 2 2 3 9" xfId="34419"/>
    <cellStyle name="Output 2 2 2 2 3 9 2" xfId="34420"/>
    <cellStyle name="Output 2 2 2 2 3 9 2 2" xfId="34421"/>
    <cellStyle name="Output 2 2 2 2 3 9 2 3" xfId="34422"/>
    <cellStyle name="Output 2 2 2 2 3 9 3" xfId="34423"/>
    <cellStyle name="Output 2 2 2 2 3 9 3 2" xfId="34424"/>
    <cellStyle name="Output 2 2 2 2 3 9 3 3" xfId="34425"/>
    <cellStyle name="Output 2 2 2 2 3 9 4" xfId="34426"/>
    <cellStyle name="Output 2 2 2 2 3 9 4 2" xfId="34427"/>
    <cellStyle name="Output 2 2 2 2 3 9 4 3" xfId="34428"/>
    <cellStyle name="Output 2 2 2 2 3 9 5" xfId="34429"/>
    <cellStyle name="Output 2 2 2 2 3 9 6" xfId="34430"/>
    <cellStyle name="Output 2 2 2 2 4" xfId="34431"/>
    <cellStyle name="Output 2 2 2 2 4 2" xfId="34432"/>
    <cellStyle name="Output 2 2 2 2 4 2 2" xfId="34433"/>
    <cellStyle name="Output 2 2 2 2 4 2 3" xfId="34434"/>
    <cellStyle name="Output 2 2 2 2 4 3" xfId="34435"/>
    <cellStyle name="Output 2 2 2 2 4 3 2" xfId="34436"/>
    <cellStyle name="Output 2 2 2 2 4 3 3" xfId="34437"/>
    <cellStyle name="Output 2 2 2 2 4 4" xfId="34438"/>
    <cellStyle name="Output 2 2 2 2 4 4 2" xfId="34439"/>
    <cellStyle name="Output 2 2 2 2 4 4 3" xfId="34440"/>
    <cellStyle name="Output 2 2 2 2 4 5" xfId="34441"/>
    <cellStyle name="Output 2 2 2 2 4 6" xfId="34442"/>
    <cellStyle name="Output 2 2 2 2 5" xfId="34443"/>
    <cellStyle name="Output 2 2 2 2 5 2" xfId="34444"/>
    <cellStyle name="Output 2 2 2 2 5 3" xfId="34445"/>
    <cellStyle name="Output 2 2 2 2 6" xfId="34446"/>
    <cellStyle name="Output 2 2 2 2 7" xfId="34447"/>
    <cellStyle name="Output 2 2 2 3" xfId="34448"/>
    <cellStyle name="Output 2 2 2 3 2" xfId="34449"/>
    <cellStyle name="Output 2 2 2 3 2 10" xfId="34450"/>
    <cellStyle name="Output 2 2 2 3 2 10 2" xfId="34451"/>
    <cellStyle name="Output 2 2 2 3 2 10 3" xfId="34452"/>
    <cellStyle name="Output 2 2 2 3 2 11" xfId="34453"/>
    <cellStyle name="Output 2 2 2 3 2 11 2" xfId="34454"/>
    <cellStyle name="Output 2 2 2 3 2 11 3" xfId="34455"/>
    <cellStyle name="Output 2 2 2 3 2 12" xfId="34456"/>
    <cellStyle name="Output 2 2 2 3 2 12 2" xfId="34457"/>
    <cellStyle name="Output 2 2 2 3 2 12 3" xfId="34458"/>
    <cellStyle name="Output 2 2 2 3 2 13" xfId="34459"/>
    <cellStyle name="Output 2 2 2 3 2 13 2" xfId="34460"/>
    <cellStyle name="Output 2 2 2 3 2 13 3" xfId="34461"/>
    <cellStyle name="Output 2 2 2 3 2 14" xfId="34462"/>
    <cellStyle name="Output 2 2 2 3 2 15" xfId="34463"/>
    <cellStyle name="Output 2 2 2 3 2 2" xfId="34464"/>
    <cellStyle name="Output 2 2 2 3 2 2 10" xfId="34465"/>
    <cellStyle name="Output 2 2 2 3 2 2 10 2" xfId="34466"/>
    <cellStyle name="Output 2 2 2 3 2 2 10 3" xfId="34467"/>
    <cellStyle name="Output 2 2 2 3 2 2 11" xfId="34468"/>
    <cellStyle name="Output 2 2 2 3 2 2 12" xfId="34469"/>
    <cellStyle name="Output 2 2 2 3 2 2 2" xfId="34470"/>
    <cellStyle name="Output 2 2 2 3 2 2 2 2" xfId="34471"/>
    <cellStyle name="Output 2 2 2 3 2 2 2 2 2" xfId="34472"/>
    <cellStyle name="Output 2 2 2 3 2 2 2 2 3" xfId="34473"/>
    <cellStyle name="Output 2 2 2 3 2 2 2 3" xfId="34474"/>
    <cellStyle name="Output 2 2 2 3 2 2 2 3 2" xfId="34475"/>
    <cellStyle name="Output 2 2 2 3 2 2 2 3 3" xfId="34476"/>
    <cellStyle name="Output 2 2 2 3 2 2 2 4" xfId="34477"/>
    <cellStyle name="Output 2 2 2 3 2 2 2 4 2" xfId="34478"/>
    <cellStyle name="Output 2 2 2 3 2 2 2 4 3" xfId="34479"/>
    <cellStyle name="Output 2 2 2 3 2 2 2 5" xfId="34480"/>
    <cellStyle name="Output 2 2 2 3 2 2 2 5 2" xfId="34481"/>
    <cellStyle name="Output 2 2 2 3 2 2 2 5 3" xfId="34482"/>
    <cellStyle name="Output 2 2 2 3 2 2 2 6" xfId="34483"/>
    <cellStyle name="Output 2 2 2 3 2 2 2 6 2" xfId="34484"/>
    <cellStyle name="Output 2 2 2 3 2 2 2 6 3" xfId="34485"/>
    <cellStyle name="Output 2 2 2 3 2 2 2 7" xfId="34486"/>
    <cellStyle name="Output 2 2 2 3 2 2 2 7 2" xfId="34487"/>
    <cellStyle name="Output 2 2 2 3 2 2 2 7 3" xfId="34488"/>
    <cellStyle name="Output 2 2 2 3 2 2 2 8" xfId="34489"/>
    <cellStyle name="Output 2 2 2 3 2 2 2 9" xfId="34490"/>
    <cellStyle name="Output 2 2 2 3 2 2 3" xfId="34491"/>
    <cellStyle name="Output 2 2 2 3 2 2 3 2" xfId="34492"/>
    <cellStyle name="Output 2 2 2 3 2 2 3 2 2" xfId="34493"/>
    <cellStyle name="Output 2 2 2 3 2 2 3 2 3" xfId="34494"/>
    <cellStyle name="Output 2 2 2 3 2 2 3 3" xfId="34495"/>
    <cellStyle name="Output 2 2 2 3 2 2 3 3 2" xfId="34496"/>
    <cellStyle name="Output 2 2 2 3 2 2 3 3 3" xfId="34497"/>
    <cellStyle name="Output 2 2 2 3 2 2 3 4" xfId="34498"/>
    <cellStyle name="Output 2 2 2 3 2 2 3 4 2" xfId="34499"/>
    <cellStyle name="Output 2 2 2 3 2 2 3 4 3" xfId="34500"/>
    <cellStyle name="Output 2 2 2 3 2 2 3 5" xfId="34501"/>
    <cellStyle name="Output 2 2 2 3 2 2 3 5 2" xfId="34502"/>
    <cellStyle name="Output 2 2 2 3 2 2 3 5 3" xfId="34503"/>
    <cellStyle name="Output 2 2 2 3 2 2 3 6" xfId="34504"/>
    <cellStyle name="Output 2 2 2 3 2 2 3 6 2" xfId="34505"/>
    <cellStyle name="Output 2 2 2 3 2 2 3 6 3" xfId="34506"/>
    <cellStyle name="Output 2 2 2 3 2 2 3 7" xfId="34507"/>
    <cellStyle name="Output 2 2 2 3 2 2 3 8" xfId="34508"/>
    <cellStyle name="Output 2 2 2 3 2 2 4" xfId="34509"/>
    <cellStyle name="Output 2 2 2 3 2 2 4 2" xfId="34510"/>
    <cellStyle name="Output 2 2 2 3 2 2 4 2 2" xfId="34511"/>
    <cellStyle name="Output 2 2 2 3 2 2 4 2 3" xfId="34512"/>
    <cellStyle name="Output 2 2 2 3 2 2 4 3" xfId="34513"/>
    <cellStyle name="Output 2 2 2 3 2 2 4 3 2" xfId="34514"/>
    <cellStyle name="Output 2 2 2 3 2 2 4 3 3" xfId="34515"/>
    <cellStyle name="Output 2 2 2 3 2 2 4 4" xfId="34516"/>
    <cellStyle name="Output 2 2 2 3 2 2 4 4 2" xfId="34517"/>
    <cellStyle name="Output 2 2 2 3 2 2 4 4 3" xfId="34518"/>
    <cellStyle name="Output 2 2 2 3 2 2 4 5" xfId="34519"/>
    <cellStyle name="Output 2 2 2 3 2 2 4 5 2" xfId="34520"/>
    <cellStyle name="Output 2 2 2 3 2 2 4 5 3" xfId="34521"/>
    <cellStyle name="Output 2 2 2 3 2 2 4 6" xfId="34522"/>
    <cellStyle name="Output 2 2 2 3 2 2 4 6 2" xfId="34523"/>
    <cellStyle name="Output 2 2 2 3 2 2 4 6 3" xfId="34524"/>
    <cellStyle name="Output 2 2 2 3 2 2 4 7" xfId="34525"/>
    <cellStyle name="Output 2 2 2 3 2 2 4 8" xfId="34526"/>
    <cellStyle name="Output 2 2 2 3 2 2 5" xfId="34527"/>
    <cellStyle name="Output 2 2 2 3 2 2 5 2" xfId="34528"/>
    <cellStyle name="Output 2 2 2 3 2 2 5 3" xfId="34529"/>
    <cellStyle name="Output 2 2 2 3 2 2 6" xfId="34530"/>
    <cellStyle name="Output 2 2 2 3 2 2 6 2" xfId="34531"/>
    <cellStyle name="Output 2 2 2 3 2 2 6 3" xfId="34532"/>
    <cellStyle name="Output 2 2 2 3 2 2 7" xfId="34533"/>
    <cellStyle name="Output 2 2 2 3 2 2 7 2" xfId="34534"/>
    <cellStyle name="Output 2 2 2 3 2 2 7 3" xfId="34535"/>
    <cellStyle name="Output 2 2 2 3 2 2 8" xfId="34536"/>
    <cellStyle name="Output 2 2 2 3 2 2 8 2" xfId="34537"/>
    <cellStyle name="Output 2 2 2 3 2 2 8 3" xfId="34538"/>
    <cellStyle name="Output 2 2 2 3 2 2 9" xfId="34539"/>
    <cellStyle name="Output 2 2 2 3 2 2 9 2" xfId="34540"/>
    <cellStyle name="Output 2 2 2 3 2 2 9 3" xfId="34541"/>
    <cellStyle name="Output 2 2 2 3 2 3" xfId="34542"/>
    <cellStyle name="Output 2 2 2 3 2 3 10" xfId="34543"/>
    <cellStyle name="Output 2 2 2 3 2 3 10 2" xfId="34544"/>
    <cellStyle name="Output 2 2 2 3 2 3 10 3" xfId="34545"/>
    <cellStyle name="Output 2 2 2 3 2 3 11" xfId="34546"/>
    <cellStyle name="Output 2 2 2 3 2 3 12" xfId="34547"/>
    <cellStyle name="Output 2 2 2 3 2 3 2" xfId="34548"/>
    <cellStyle name="Output 2 2 2 3 2 3 2 2" xfId="34549"/>
    <cellStyle name="Output 2 2 2 3 2 3 2 2 2" xfId="34550"/>
    <cellStyle name="Output 2 2 2 3 2 3 2 2 3" xfId="34551"/>
    <cellStyle name="Output 2 2 2 3 2 3 2 3" xfId="34552"/>
    <cellStyle name="Output 2 2 2 3 2 3 2 3 2" xfId="34553"/>
    <cellStyle name="Output 2 2 2 3 2 3 2 3 3" xfId="34554"/>
    <cellStyle name="Output 2 2 2 3 2 3 2 4" xfId="34555"/>
    <cellStyle name="Output 2 2 2 3 2 3 2 4 2" xfId="34556"/>
    <cellStyle name="Output 2 2 2 3 2 3 2 4 3" xfId="34557"/>
    <cellStyle name="Output 2 2 2 3 2 3 2 5" xfId="34558"/>
    <cellStyle name="Output 2 2 2 3 2 3 2 5 2" xfId="34559"/>
    <cellStyle name="Output 2 2 2 3 2 3 2 5 3" xfId="34560"/>
    <cellStyle name="Output 2 2 2 3 2 3 2 6" xfId="34561"/>
    <cellStyle name="Output 2 2 2 3 2 3 2 6 2" xfId="34562"/>
    <cellStyle name="Output 2 2 2 3 2 3 2 6 3" xfId="34563"/>
    <cellStyle name="Output 2 2 2 3 2 3 2 7" xfId="34564"/>
    <cellStyle name="Output 2 2 2 3 2 3 2 7 2" xfId="34565"/>
    <cellStyle name="Output 2 2 2 3 2 3 2 7 3" xfId="34566"/>
    <cellStyle name="Output 2 2 2 3 2 3 2 8" xfId="34567"/>
    <cellStyle name="Output 2 2 2 3 2 3 2 9" xfId="34568"/>
    <cellStyle name="Output 2 2 2 3 2 3 3" xfId="34569"/>
    <cellStyle name="Output 2 2 2 3 2 3 3 2" xfId="34570"/>
    <cellStyle name="Output 2 2 2 3 2 3 3 2 2" xfId="34571"/>
    <cellStyle name="Output 2 2 2 3 2 3 3 2 3" xfId="34572"/>
    <cellStyle name="Output 2 2 2 3 2 3 3 3" xfId="34573"/>
    <cellStyle name="Output 2 2 2 3 2 3 3 3 2" xfId="34574"/>
    <cellStyle name="Output 2 2 2 3 2 3 3 3 3" xfId="34575"/>
    <cellStyle name="Output 2 2 2 3 2 3 3 4" xfId="34576"/>
    <cellStyle name="Output 2 2 2 3 2 3 3 4 2" xfId="34577"/>
    <cellStyle name="Output 2 2 2 3 2 3 3 4 3" xfId="34578"/>
    <cellStyle name="Output 2 2 2 3 2 3 3 5" xfId="34579"/>
    <cellStyle name="Output 2 2 2 3 2 3 3 5 2" xfId="34580"/>
    <cellStyle name="Output 2 2 2 3 2 3 3 5 3" xfId="34581"/>
    <cellStyle name="Output 2 2 2 3 2 3 3 6" xfId="34582"/>
    <cellStyle name="Output 2 2 2 3 2 3 3 6 2" xfId="34583"/>
    <cellStyle name="Output 2 2 2 3 2 3 3 6 3" xfId="34584"/>
    <cellStyle name="Output 2 2 2 3 2 3 3 7" xfId="34585"/>
    <cellStyle name="Output 2 2 2 3 2 3 3 8" xfId="34586"/>
    <cellStyle name="Output 2 2 2 3 2 3 4" xfId="34587"/>
    <cellStyle name="Output 2 2 2 3 2 3 4 2" xfId="34588"/>
    <cellStyle name="Output 2 2 2 3 2 3 4 2 2" xfId="34589"/>
    <cellStyle name="Output 2 2 2 3 2 3 4 2 3" xfId="34590"/>
    <cellStyle name="Output 2 2 2 3 2 3 4 3" xfId="34591"/>
    <cellStyle name="Output 2 2 2 3 2 3 4 3 2" xfId="34592"/>
    <cellStyle name="Output 2 2 2 3 2 3 4 3 3" xfId="34593"/>
    <cellStyle name="Output 2 2 2 3 2 3 4 4" xfId="34594"/>
    <cellStyle name="Output 2 2 2 3 2 3 4 4 2" xfId="34595"/>
    <cellStyle name="Output 2 2 2 3 2 3 4 4 3" xfId="34596"/>
    <cellStyle name="Output 2 2 2 3 2 3 4 5" xfId="34597"/>
    <cellStyle name="Output 2 2 2 3 2 3 4 5 2" xfId="34598"/>
    <cellStyle name="Output 2 2 2 3 2 3 4 5 3" xfId="34599"/>
    <cellStyle name="Output 2 2 2 3 2 3 4 6" xfId="34600"/>
    <cellStyle name="Output 2 2 2 3 2 3 4 6 2" xfId="34601"/>
    <cellStyle name="Output 2 2 2 3 2 3 4 6 3" xfId="34602"/>
    <cellStyle name="Output 2 2 2 3 2 3 4 7" xfId="34603"/>
    <cellStyle name="Output 2 2 2 3 2 3 4 8" xfId="34604"/>
    <cellStyle name="Output 2 2 2 3 2 3 5" xfId="34605"/>
    <cellStyle name="Output 2 2 2 3 2 3 5 2" xfId="34606"/>
    <cellStyle name="Output 2 2 2 3 2 3 5 3" xfId="34607"/>
    <cellStyle name="Output 2 2 2 3 2 3 6" xfId="34608"/>
    <cellStyle name="Output 2 2 2 3 2 3 6 2" xfId="34609"/>
    <cellStyle name="Output 2 2 2 3 2 3 6 3" xfId="34610"/>
    <cellStyle name="Output 2 2 2 3 2 3 7" xfId="34611"/>
    <cellStyle name="Output 2 2 2 3 2 3 7 2" xfId="34612"/>
    <cellStyle name="Output 2 2 2 3 2 3 7 3" xfId="34613"/>
    <cellStyle name="Output 2 2 2 3 2 3 8" xfId="34614"/>
    <cellStyle name="Output 2 2 2 3 2 3 8 2" xfId="34615"/>
    <cellStyle name="Output 2 2 2 3 2 3 8 3" xfId="34616"/>
    <cellStyle name="Output 2 2 2 3 2 3 9" xfId="34617"/>
    <cellStyle name="Output 2 2 2 3 2 3 9 2" xfId="34618"/>
    <cellStyle name="Output 2 2 2 3 2 3 9 3" xfId="34619"/>
    <cellStyle name="Output 2 2 2 3 2 4" xfId="34620"/>
    <cellStyle name="Output 2 2 2 3 2 4 10" xfId="34621"/>
    <cellStyle name="Output 2 2 2 3 2 4 10 2" xfId="34622"/>
    <cellStyle name="Output 2 2 2 3 2 4 10 3" xfId="34623"/>
    <cellStyle name="Output 2 2 2 3 2 4 11" xfId="34624"/>
    <cellStyle name="Output 2 2 2 3 2 4 12" xfId="34625"/>
    <cellStyle name="Output 2 2 2 3 2 4 2" xfId="34626"/>
    <cellStyle name="Output 2 2 2 3 2 4 2 2" xfId="34627"/>
    <cellStyle name="Output 2 2 2 3 2 4 2 2 2" xfId="34628"/>
    <cellStyle name="Output 2 2 2 3 2 4 2 2 3" xfId="34629"/>
    <cellStyle name="Output 2 2 2 3 2 4 2 3" xfId="34630"/>
    <cellStyle name="Output 2 2 2 3 2 4 2 3 2" xfId="34631"/>
    <cellStyle name="Output 2 2 2 3 2 4 2 3 3" xfId="34632"/>
    <cellStyle name="Output 2 2 2 3 2 4 2 4" xfId="34633"/>
    <cellStyle name="Output 2 2 2 3 2 4 2 4 2" xfId="34634"/>
    <cellStyle name="Output 2 2 2 3 2 4 2 4 3" xfId="34635"/>
    <cellStyle name="Output 2 2 2 3 2 4 2 5" xfId="34636"/>
    <cellStyle name="Output 2 2 2 3 2 4 2 5 2" xfId="34637"/>
    <cellStyle name="Output 2 2 2 3 2 4 2 5 3" xfId="34638"/>
    <cellStyle name="Output 2 2 2 3 2 4 2 6" xfId="34639"/>
    <cellStyle name="Output 2 2 2 3 2 4 2 6 2" xfId="34640"/>
    <cellStyle name="Output 2 2 2 3 2 4 2 6 3" xfId="34641"/>
    <cellStyle name="Output 2 2 2 3 2 4 2 7" xfId="34642"/>
    <cellStyle name="Output 2 2 2 3 2 4 2 7 2" xfId="34643"/>
    <cellStyle name="Output 2 2 2 3 2 4 2 7 3" xfId="34644"/>
    <cellStyle name="Output 2 2 2 3 2 4 2 8" xfId="34645"/>
    <cellStyle name="Output 2 2 2 3 2 4 2 9" xfId="34646"/>
    <cellStyle name="Output 2 2 2 3 2 4 3" xfId="34647"/>
    <cellStyle name="Output 2 2 2 3 2 4 3 2" xfId="34648"/>
    <cellStyle name="Output 2 2 2 3 2 4 3 2 2" xfId="34649"/>
    <cellStyle name="Output 2 2 2 3 2 4 3 2 3" xfId="34650"/>
    <cellStyle name="Output 2 2 2 3 2 4 3 3" xfId="34651"/>
    <cellStyle name="Output 2 2 2 3 2 4 3 3 2" xfId="34652"/>
    <cellStyle name="Output 2 2 2 3 2 4 3 3 3" xfId="34653"/>
    <cellStyle name="Output 2 2 2 3 2 4 3 4" xfId="34654"/>
    <cellStyle name="Output 2 2 2 3 2 4 3 4 2" xfId="34655"/>
    <cellStyle name="Output 2 2 2 3 2 4 3 4 3" xfId="34656"/>
    <cellStyle name="Output 2 2 2 3 2 4 3 5" xfId="34657"/>
    <cellStyle name="Output 2 2 2 3 2 4 3 5 2" xfId="34658"/>
    <cellStyle name="Output 2 2 2 3 2 4 3 5 3" xfId="34659"/>
    <cellStyle name="Output 2 2 2 3 2 4 3 6" xfId="34660"/>
    <cellStyle name="Output 2 2 2 3 2 4 3 6 2" xfId="34661"/>
    <cellStyle name="Output 2 2 2 3 2 4 3 6 3" xfId="34662"/>
    <cellStyle name="Output 2 2 2 3 2 4 3 7" xfId="34663"/>
    <cellStyle name="Output 2 2 2 3 2 4 3 8" xfId="34664"/>
    <cellStyle name="Output 2 2 2 3 2 4 4" xfId="34665"/>
    <cellStyle name="Output 2 2 2 3 2 4 4 2" xfId="34666"/>
    <cellStyle name="Output 2 2 2 3 2 4 4 2 2" xfId="34667"/>
    <cellStyle name="Output 2 2 2 3 2 4 4 2 3" xfId="34668"/>
    <cellStyle name="Output 2 2 2 3 2 4 4 3" xfId="34669"/>
    <cellStyle name="Output 2 2 2 3 2 4 4 3 2" xfId="34670"/>
    <cellStyle name="Output 2 2 2 3 2 4 4 3 3" xfId="34671"/>
    <cellStyle name="Output 2 2 2 3 2 4 4 4" xfId="34672"/>
    <cellStyle name="Output 2 2 2 3 2 4 4 4 2" xfId="34673"/>
    <cellStyle name="Output 2 2 2 3 2 4 4 4 3" xfId="34674"/>
    <cellStyle name="Output 2 2 2 3 2 4 4 5" xfId="34675"/>
    <cellStyle name="Output 2 2 2 3 2 4 4 5 2" xfId="34676"/>
    <cellStyle name="Output 2 2 2 3 2 4 4 5 3" xfId="34677"/>
    <cellStyle name="Output 2 2 2 3 2 4 4 6" xfId="34678"/>
    <cellStyle name="Output 2 2 2 3 2 4 4 6 2" xfId="34679"/>
    <cellStyle name="Output 2 2 2 3 2 4 4 6 3" xfId="34680"/>
    <cellStyle name="Output 2 2 2 3 2 4 4 7" xfId="34681"/>
    <cellStyle name="Output 2 2 2 3 2 4 4 8" xfId="34682"/>
    <cellStyle name="Output 2 2 2 3 2 4 5" xfId="34683"/>
    <cellStyle name="Output 2 2 2 3 2 4 5 2" xfId="34684"/>
    <cellStyle name="Output 2 2 2 3 2 4 5 3" xfId="34685"/>
    <cellStyle name="Output 2 2 2 3 2 4 6" xfId="34686"/>
    <cellStyle name="Output 2 2 2 3 2 4 6 2" xfId="34687"/>
    <cellStyle name="Output 2 2 2 3 2 4 6 3" xfId="34688"/>
    <cellStyle name="Output 2 2 2 3 2 4 7" xfId="34689"/>
    <cellStyle name="Output 2 2 2 3 2 4 7 2" xfId="34690"/>
    <cellStyle name="Output 2 2 2 3 2 4 7 3" xfId="34691"/>
    <cellStyle name="Output 2 2 2 3 2 4 8" xfId="34692"/>
    <cellStyle name="Output 2 2 2 3 2 4 8 2" xfId="34693"/>
    <cellStyle name="Output 2 2 2 3 2 4 8 3" xfId="34694"/>
    <cellStyle name="Output 2 2 2 3 2 4 9" xfId="34695"/>
    <cellStyle name="Output 2 2 2 3 2 4 9 2" xfId="34696"/>
    <cellStyle name="Output 2 2 2 3 2 4 9 3" xfId="34697"/>
    <cellStyle name="Output 2 2 2 3 2 5" xfId="34698"/>
    <cellStyle name="Output 2 2 2 3 2 5 2" xfId="34699"/>
    <cellStyle name="Output 2 2 2 3 2 5 2 2" xfId="34700"/>
    <cellStyle name="Output 2 2 2 3 2 5 2 3" xfId="34701"/>
    <cellStyle name="Output 2 2 2 3 2 5 3" xfId="34702"/>
    <cellStyle name="Output 2 2 2 3 2 5 3 2" xfId="34703"/>
    <cellStyle name="Output 2 2 2 3 2 5 3 3" xfId="34704"/>
    <cellStyle name="Output 2 2 2 3 2 5 4" xfId="34705"/>
    <cellStyle name="Output 2 2 2 3 2 5 4 2" xfId="34706"/>
    <cellStyle name="Output 2 2 2 3 2 5 4 3" xfId="34707"/>
    <cellStyle name="Output 2 2 2 3 2 5 5" xfId="34708"/>
    <cellStyle name="Output 2 2 2 3 2 5 5 2" xfId="34709"/>
    <cellStyle name="Output 2 2 2 3 2 5 5 3" xfId="34710"/>
    <cellStyle name="Output 2 2 2 3 2 5 6" xfId="34711"/>
    <cellStyle name="Output 2 2 2 3 2 5 6 2" xfId="34712"/>
    <cellStyle name="Output 2 2 2 3 2 5 6 3" xfId="34713"/>
    <cellStyle name="Output 2 2 2 3 2 5 7" xfId="34714"/>
    <cellStyle name="Output 2 2 2 3 2 5 7 2" xfId="34715"/>
    <cellStyle name="Output 2 2 2 3 2 5 7 3" xfId="34716"/>
    <cellStyle name="Output 2 2 2 3 2 5 8" xfId="34717"/>
    <cellStyle name="Output 2 2 2 3 2 5 9" xfId="34718"/>
    <cellStyle name="Output 2 2 2 3 2 6" xfId="34719"/>
    <cellStyle name="Output 2 2 2 3 2 6 2" xfId="34720"/>
    <cellStyle name="Output 2 2 2 3 2 6 2 2" xfId="34721"/>
    <cellStyle name="Output 2 2 2 3 2 6 2 3" xfId="34722"/>
    <cellStyle name="Output 2 2 2 3 2 6 3" xfId="34723"/>
    <cellStyle name="Output 2 2 2 3 2 6 3 2" xfId="34724"/>
    <cellStyle name="Output 2 2 2 3 2 6 3 3" xfId="34725"/>
    <cellStyle name="Output 2 2 2 3 2 6 4" xfId="34726"/>
    <cellStyle name="Output 2 2 2 3 2 6 4 2" xfId="34727"/>
    <cellStyle name="Output 2 2 2 3 2 6 4 3" xfId="34728"/>
    <cellStyle name="Output 2 2 2 3 2 6 5" xfId="34729"/>
    <cellStyle name="Output 2 2 2 3 2 6 5 2" xfId="34730"/>
    <cellStyle name="Output 2 2 2 3 2 6 5 3" xfId="34731"/>
    <cellStyle name="Output 2 2 2 3 2 6 6" xfId="34732"/>
    <cellStyle name="Output 2 2 2 3 2 6 6 2" xfId="34733"/>
    <cellStyle name="Output 2 2 2 3 2 6 6 3" xfId="34734"/>
    <cellStyle name="Output 2 2 2 3 2 6 7" xfId="34735"/>
    <cellStyle name="Output 2 2 2 3 2 6 7 2" xfId="34736"/>
    <cellStyle name="Output 2 2 2 3 2 6 7 3" xfId="34737"/>
    <cellStyle name="Output 2 2 2 3 2 6 8" xfId="34738"/>
    <cellStyle name="Output 2 2 2 3 2 6 9" xfId="34739"/>
    <cellStyle name="Output 2 2 2 3 2 7" xfId="34740"/>
    <cellStyle name="Output 2 2 2 3 2 7 2" xfId="34741"/>
    <cellStyle name="Output 2 2 2 3 2 7 2 2" xfId="34742"/>
    <cellStyle name="Output 2 2 2 3 2 7 2 3" xfId="34743"/>
    <cellStyle name="Output 2 2 2 3 2 7 3" xfId="34744"/>
    <cellStyle name="Output 2 2 2 3 2 7 3 2" xfId="34745"/>
    <cellStyle name="Output 2 2 2 3 2 7 3 3" xfId="34746"/>
    <cellStyle name="Output 2 2 2 3 2 7 4" xfId="34747"/>
    <cellStyle name="Output 2 2 2 3 2 7 4 2" xfId="34748"/>
    <cellStyle name="Output 2 2 2 3 2 7 4 3" xfId="34749"/>
    <cellStyle name="Output 2 2 2 3 2 7 5" xfId="34750"/>
    <cellStyle name="Output 2 2 2 3 2 7 5 2" xfId="34751"/>
    <cellStyle name="Output 2 2 2 3 2 7 5 3" xfId="34752"/>
    <cellStyle name="Output 2 2 2 3 2 7 6" xfId="34753"/>
    <cellStyle name="Output 2 2 2 3 2 7 6 2" xfId="34754"/>
    <cellStyle name="Output 2 2 2 3 2 7 6 3" xfId="34755"/>
    <cellStyle name="Output 2 2 2 3 2 7 7" xfId="34756"/>
    <cellStyle name="Output 2 2 2 3 2 7 7 2" xfId="34757"/>
    <cellStyle name="Output 2 2 2 3 2 7 7 3" xfId="34758"/>
    <cellStyle name="Output 2 2 2 3 2 7 8" xfId="34759"/>
    <cellStyle name="Output 2 2 2 3 2 7 9" xfId="34760"/>
    <cellStyle name="Output 2 2 2 3 2 8" xfId="34761"/>
    <cellStyle name="Output 2 2 2 3 2 8 2" xfId="34762"/>
    <cellStyle name="Output 2 2 2 3 2 8 2 2" xfId="34763"/>
    <cellStyle name="Output 2 2 2 3 2 8 2 3" xfId="34764"/>
    <cellStyle name="Output 2 2 2 3 2 8 3" xfId="34765"/>
    <cellStyle name="Output 2 2 2 3 2 8 3 2" xfId="34766"/>
    <cellStyle name="Output 2 2 2 3 2 8 3 3" xfId="34767"/>
    <cellStyle name="Output 2 2 2 3 2 8 4" xfId="34768"/>
    <cellStyle name="Output 2 2 2 3 2 8 5" xfId="34769"/>
    <cellStyle name="Output 2 2 2 3 2 9" xfId="34770"/>
    <cellStyle name="Output 2 2 2 3 2 9 2" xfId="34771"/>
    <cellStyle name="Output 2 2 2 3 2 9 2 2" xfId="34772"/>
    <cellStyle name="Output 2 2 2 3 2 9 2 3" xfId="34773"/>
    <cellStyle name="Output 2 2 2 3 2 9 3" xfId="34774"/>
    <cellStyle name="Output 2 2 2 3 2 9 3 2" xfId="34775"/>
    <cellStyle name="Output 2 2 2 3 2 9 3 3" xfId="34776"/>
    <cellStyle name="Output 2 2 2 3 2 9 4" xfId="34777"/>
    <cellStyle name="Output 2 2 2 3 2 9 4 2" xfId="34778"/>
    <cellStyle name="Output 2 2 2 3 2 9 4 3" xfId="34779"/>
    <cellStyle name="Output 2 2 2 3 2 9 5" xfId="34780"/>
    <cellStyle name="Output 2 2 2 3 2 9 6" xfId="34781"/>
    <cellStyle name="Output 2 2 2 3 3" xfId="34782"/>
    <cellStyle name="Output 2 2 2 3 3 2" xfId="34783"/>
    <cellStyle name="Output 2 2 2 3 3 2 2" xfId="34784"/>
    <cellStyle name="Output 2 2 2 3 3 2 3" xfId="34785"/>
    <cellStyle name="Output 2 2 2 3 3 3" xfId="34786"/>
    <cellStyle name="Output 2 2 2 3 3 3 2" xfId="34787"/>
    <cellStyle name="Output 2 2 2 3 3 3 3" xfId="34788"/>
    <cellStyle name="Output 2 2 2 3 3 4" xfId="34789"/>
    <cellStyle name="Output 2 2 2 3 3 4 2" xfId="34790"/>
    <cellStyle name="Output 2 2 2 3 3 4 3" xfId="34791"/>
    <cellStyle name="Output 2 2 2 3 3 5" xfId="34792"/>
    <cellStyle name="Output 2 2 2 3 3 6" xfId="34793"/>
    <cellStyle name="Output 2 2 2 3 4" xfId="34794"/>
    <cellStyle name="Output 2 2 2 3 4 2" xfId="34795"/>
    <cellStyle name="Output 2 2 2 3 4 3" xfId="34796"/>
    <cellStyle name="Output 2 2 2 3 5" xfId="34797"/>
    <cellStyle name="Output 2 2 2 3 6" xfId="34798"/>
    <cellStyle name="Output 2 2 2 4" xfId="34799"/>
    <cellStyle name="Output 2 2 2 4 10" xfId="34800"/>
    <cellStyle name="Output 2 2 2 4 10 2" xfId="34801"/>
    <cellStyle name="Output 2 2 2 4 10 3" xfId="34802"/>
    <cellStyle name="Output 2 2 2 4 11" xfId="34803"/>
    <cellStyle name="Output 2 2 2 4 11 2" xfId="34804"/>
    <cellStyle name="Output 2 2 2 4 11 3" xfId="34805"/>
    <cellStyle name="Output 2 2 2 4 12" xfId="34806"/>
    <cellStyle name="Output 2 2 2 4 12 2" xfId="34807"/>
    <cellStyle name="Output 2 2 2 4 12 3" xfId="34808"/>
    <cellStyle name="Output 2 2 2 4 13" xfId="34809"/>
    <cellStyle name="Output 2 2 2 4 13 2" xfId="34810"/>
    <cellStyle name="Output 2 2 2 4 13 3" xfId="34811"/>
    <cellStyle name="Output 2 2 2 4 14" xfId="34812"/>
    <cellStyle name="Output 2 2 2 4 15" xfId="34813"/>
    <cellStyle name="Output 2 2 2 4 2" xfId="34814"/>
    <cellStyle name="Output 2 2 2 4 2 10" xfId="34815"/>
    <cellStyle name="Output 2 2 2 4 2 10 2" xfId="34816"/>
    <cellStyle name="Output 2 2 2 4 2 10 3" xfId="34817"/>
    <cellStyle name="Output 2 2 2 4 2 11" xfId="34818"/>
    <cellStyle name="Output 2 2 2 4 2 12" xfId="34819"/>
    <cellStyle name="Output 2 2 2 4 2 2" xfId="34820"/>
    <cellStyle name="Output 2 2 2 4 2 2 2" xfId="34821"/>
    <cellStyle name="Output 2 2 2 4 2 2 2 2" xfId="34822"/>
    <cellStyle name="Output 2 2 2 4 2 2 2 3" xfId="34823"/>
    <cellStyle name="Output 2 2 2 4 2 2 3" xfId="34824"/>
    <cellStyle name="Output 2 2 2 4 2 2 3 2" xfId="34825"/>
    <cellStyle name="Output 2 2 2 4 2 2 3 3" xfId="34826"/>
    <cellStyle name="Output 2 2 2 4 2 2 4" xfId="34827"/>
    <cellStyle name="Output 2 2 2 4 2 2 4 2" xfId="34828"/>
    <cellStyle name="Output 2 2 2 4 2 2 4 3" xfId="34829"/>
    <cellStyle name="Output 2 2 2 4 2 2 5" xfId="34830"/>
    <cellStyle name="Output 2 2 2 4 2 2 5 2" xfId="34831"/>
    <cellStyle name="Output 2 2 2 4 2 2 5 3" xfId="34832"/>
    <cellStyle name="Output 2 2 2 4 2 2 6" xfId="34833"/>
    <cellStyle name="Output 2 2 2 4 2 2 6 2" xfId="34834"/>
    <cellStyle name="Output 2 2 2 4 2 2 6 3" xfId="34835"/>
    <cellStyle name="Output 2 2 2 4 2 2 7" xfId="34836"/>
    <cellStyle name="Output 2 2 2 4 2 2 7 2" xfId="34837"/>
    <cellStyle name="Output 2 2 2 4 2 2 7 3" xfId="34838"/>
    <cellStyle name="Output 2 2 2 4 2 2 8" xfId="34839"/>
    <cellStyle name="Output 2 2 2 4 2 2 9" xfId="34840"/>
    <cellStyle name="Output 2 2 2 4 2 3" xfId="34841"/>
    <cellStyle name="Output 2 2 2 4 2 3 2" xfId="34842"/>
    <cellStyle name="Output 2 2 2 4 2 3 2 2" xfId="34843"/>
    <cellStyle name="Output 2 2 2 4 2 3 2 3" xfId="34844"/>
    <cellStyle name="Output 2 2 2 4 2 3 3" xfId="34845"/>
    <cellStyle name="Output 2 2 2 4 2 3 3 2" xfId="34846"/>
    <cellStyle name="Output 2 2 2 4 2 3 3 3" xfId="34847"/>
    <cellStyle name="Output 2 2 2 4 2 3 4" xfId="34848"/>
    <cellStyle name="Output 2 2 2 4 2 3 4 2" xfId="34849"/>
    <cellStyle name="Output 2 2 2 4 2 3 4 3" xfId="34850"/>
    <cellStyle name="Output 2 2 2 4 2 3 5" xfId="34851"/>
    <cellStyle name="Output 2 2 2 4 2 3 5 2" xfId="34852"/>
    <cellStyle name="Output 2 2 2 4 2 3 5 3" xfId="34853"/>
    <cellStyle name="Output 2 2 2 4 2 3 6" xfId="34854"/>
    <cellStyle name="Output 2 2 2 4 2 3 6 2" xfId="34855"/>
    <cellStyle name="Output 2 2 2 4 2 3 6 3" xfId="34856"/>
    <cellStyle name="Output 2 2 2 4 2 3 7" xfId="34857"/>
    <cellStyle name="Output 2 2 2 4 2 3 8" xfId="34858"/>
    <cellStyle name="Output 2 2 2 4 2 4" xfId="34859"/>
    <cellStyle name="Output 2 2 2 4 2 4 2" xfId="34860"/>
    <cellStyle name="Output 2 2 2 4 2 4 2 2" xfId="34861"/>
    <cellStyle name="Output 2 2 2 4 2 4 2 3" xfId="34862"/>
    <cellStyle name="Output 2 2 2 4 2 4 3" xfId="34863"/>
    <cellStyle name="Output 2 2 2 4 2 4 3 2" xfId="34864"/>
    <cellStyle name="Output 2 2 2 4 2 4 3 3" xfId="34865"/>
    <cellStyle name="Output 2 2 2 4 2 4 4" xfId="34866"/>
    <cellStyle name="Output 2 2 2 4 2 4 4 2" xfId="34867"/>
    <cellStyle name="Output 2 2 2 4 2 4 4 3" xfId="34868"/>
    <cellStyle name="Output 2 2 2 4 2 4 5" xfId="34869"/>
    <cellStyle name="Output 2 2 2 4 2 4 5 2" xfId="34870"/>
    <cellStyle name="Output 2 2 2 4 2 4 5 3" xfId="34871"/>
    <cellStyle name="Output 2 2 2 4 2 4 6" xfId="34872"/>
    <cellStyle name="Output 2 2 2 4 2 4 6 2" xfId="34873"/>
    <cellStyle name="Output 2 2 2 4 2 4 6 3" xfId="34874"/>
    <cellStyle name="Output 2 2 2 4 2 4 7" xfId="34875"/>
    <cellStyle name="Output 2 2 2 4 2 4 8" xfId="34876"/>
    <cellStyle name="Output 2 2 2 4 2 5" xfId="34877"/>
    <cellStyle name="Output 2 2 2 4 2 5 2" xfId="34878"/>
    <cellStyle name="Output 2 2 2 4 2 5 3" xfId="34879"/>
    <cellStyle name="Output 2 2 2 4 2 6" xfId="34880"/>
    <cellStyle name="Output 2 2 2 4 2 6 2" xfId="34881"/>
    <cellStyle name="Output 2 2 2 4 2 6 3" xfId="34882"/>
    <cellStyle name="Output 2 2 2 4 2 7" xfId="34883"/>
    <cellStyle name="Output 2 2 2 4 2 7 2" xfId="34884"/>
    <cellStyle name="Output 2 2 2 4 2 7 3" xfId="34885"/>
    <cellStyle name="Output 2 2 2 4 2 8" xfId="34886"/>
    <cellStyle name="Output 2 2 2 4 2 8 2" xfId="34887"/>
    <cellStyle name="Output 2 2 2 4 2 8 3" xfId="34888"/>
    <cellStyle name="Output 2 2 2 4 2 9" xfId="34889"/>
    <cellStyle name="Output 2 2 2 4 2 9 2" xfId="34890"/>
    <cellStyle name="Output 2 2 2 4 2 9 3" xfId="34891"/>
    <cellStyle name="Output 2 2 2 4 3" xfId="34892"/>
    <cellStyle name="Output 2 2 2 4 3 10" xfId="34893"/>
    <cellStyle name="Output 2 2 2 4 3 10 2" xfId="34894"/>
    <cellStyle name="Output 2 2 2 4 3 10 3" xfId="34895"/>
    <cellStyle name="Output 2 2 2 4 3 11" xfId="34896"/>
    <cellStyle name="Output 2 2 2 4 3 12" xfId="34897"/>
    <cellStyle name="Output 2 2 2 4 3 2" xfId="34898"/>
    <cellStyle name="Output 2 2 2 4 3 2 2" xfId="34899"/>
    <cellStyle name="Output 2 2 2 4 3 2 2 2" xfId="34900"/>
    <cellStyle name="Output 2 2 2 4 3 2 2 3" xfId="34901"/>
    <cellStyle name="Output 2 2 2 4 3 2 3" xfId="34902"/>
    <cellStyle name="Output 2 2 2 4 3 2 3 2" xfId="34903"/>
    <cellStyle name="Output 2 2 2 4 3 2 3 3" xfId="34904"/>
    <cellStyle name="Output 2 2 2 4 3 2 4" xfId="34905"/>
    <cellStyle name="Output 2 2 2 4 3 2 4 2" xfId="34906"/>
    <cellStyle name="Output 2 2 2 4 3 2 4 3" xfId="34907"/>
    <cellStyle name="Output 2 2 2 4 3 2 5" xfId="34908"/>
    <cellStyle name="Output 2 2 2 4 3 2 5 2" xfId="34909"/>
    <cellStyle name="Output 2 2 2 4 3 2 5 3" xfId="34910"/>
    <cellStyle name="Output 2 2 2 4 3 2 6" xfId="34911"/>
    <cellStyle name="Output 2 2 2 4 3 2 6 2" xfId="34912"/>
    <cellStyle name="Output 2 2 2 4 3 2 6 3" xfId="34913"/>
    <cellStyle name="Output 2 2 2 4 3 2 7" xfId="34914"/>
    <cellStyle name="Output 2 2 2 4 3 2 7 2" xfId="34915"/>
    <cellStyle name="Output 2 2 2 4 3 2 7 3" xfId="34916"/>
    <cellStyle name="Output 2 2 2 4 3 2 8" xfId="34917"/>
    <cellStyle name="Output 2 2 2 4 3 2 9" xfId="34918"/>
    <cellStyle name="Output 2 2 2 4 3 3" xfId="34919"/>
    <cellStyle name="Output 2 2 2 4 3 3 2" xfId="34920"/>
    <cellStyle name="Output 2 2 2 4 3 3 2 2" xfId="34921"/>
    <cellStyle name="Output 2 2 2 4 3 3 2 3" xfId="34922"/>
    <cellStyle name="Output 2 2 2 4 3 3 3" xfId="34923"/>
    <cellStyle name="Output 2 2 2 4 3 3 3 2" xfId="34924"/>
    <cellStyle name="Output 2 2 2 4 3 3 3 3" xfId="34925"/>
    <cellStyle name="Output 2 2 2 4 3 3 4" xfId="34926"/>
    <cellStyle name="Output 2 2 2 4 3 3 4 2" xfId="34927"/>
    <cellStyle name="Output 2 2 2 4 3 3 4 3" xfId="34928"/>
    <cellStyle name="Output 2 2 2 4 3 3 5" xfId="34929"/>
    <cellStyle name="Output 2 2 2 4 3 3 5 2" xfId="34930"/>
    <cellStyle name="Output 2 2 2 4 3 3 5 3" xfId="34931"/>
    <cellStyle name="Output 2 2 2 4 3 3 6" xfId="34932"/>
    <cellStyle name="Output 2 2 2 4 3 3 6 2" xfId="34933"/>
    <cellStyle name="Output 2 2 2 4 3 3 6 3" xfId="34934"/>
    <cellStyle name="Output 2 2 2 4 3 3 7" xfId="34935"/>
    <cellStyle name="Output 2 2 2 4 3 3 8" xfId="34936"/>
    <cellStyle name="Output 2 2 2 4 3 4" xfId="34937"/>
    <cellStyle name="Output 2 2 2 4 3 4 2" xfId="34938"/>
    <cellStyle name="Output 2 2 2 4 3 4 2 2" xfId="34939"/>
    <cellStyle name="Output 2 2 2 4 3 4 2 3" xfId="34940"/>
    <cellStyle name="Output 2 2 2 4 3 4 3" xfId="34941"/>
    <cellStyle name="Output 2 2 2 4 3 4 3 2" xfId="34942"/>
    <cellStyle name="Output 2 2 2 4 3 4 3 3" xfId="34943"/>
    <cellStyle name="Output 2 2 2 4 3 4 4" xfId="34944"/>
    <cellStyle name="Output 2 2 2 4 3 4 4 2" xfId="34945"/>
    <cellStyle name="Output 2 2 2 4 3 4 4 3" xfId="34946"/>
    <cellStyle name="Output 2 2 2 4 3 4 5" xfId="34947"/>
    <cellStyle name="Output 2 2 2 4 3 4 5 2" xfId="34948"/>
    <cellStyle name="Output 2 2 2 4 3 4 5 3" xfId="34949"/>
    <cellStyle name="Output 2 2 2 4 3 4 6" xfId="34950"/>
    <cellStyle name="Output 2 2 2 4 3 4 6 2" xfId="34951"/>
    <cellStyle name="Output 2 2 2 4 3 4 6 3" xfId="34952"/>
    <cellStyle name="Output 2 2 2 4 3 4 7" xfId="34953"/>
    <cellStyle name="Output 2 2 2 4 3 4 8" xfId="34954"/>
    <cellStyle name="Output 2 2 2 4 3 5" xfId="34955"/>
    <cellStyle name="Output 2 2 2 4 3 5 2" xfId="34956"/>
    <cellStyle name="Output 2 2 2 4 3 5 3" xfId="34957"/>
    <cellStyle name="Output 2 2 2 4 3 6" xfId="34958"/>
    <cellStyle name="Output 2 2 2 4 3 6 2" xfId="34959"/>
    <cellStyle name="Output 2 2 2 4 3 6 3" xfId="34960"/>
    <cellStyle name="Output 2 2 2 4 3 7" xfId="34961"/>
    <cellStyle name="Output 2 2 2 4 3 7 2" xfId="34962"/>
    <cellStyle name="Output 2 2 2 4 3 7 3" xfId="34963"/>
    <cellStyle name="Output 2 2 2 4 3 8" xfId="34964"/>
    <cellStyle name="Output 2 2 2 4 3 8 2" xfId="34965"/>
    <cellStyle name="Output 2 2 2 4 3 8 3" xfId="34966"/>
    <cellStyle name="Output 2 2 2 4 3 9" xfId="34967"/>
    <cellStyle name="Output 2 2 2 4 3 9 2" xfId="34968"/>
    <cellStyle name="Output 2 2 2 4 3 9 3" xfId="34969"/>
    <cellStyle name="Output 2 2 2 4 4" xfId="34970"/>
    <cellStyle name="Output 2 2 2 4 4 10" xfId="34971"/>
    <cellStyle name="Output 2 2 2 4 4 10 2" xfId="34972"/>
    <cellStyle name="Output 2 2 2 4 4 10 3" xfId="34973"/>
    <cellStyle name="Output 2 2 2 4 4 11" xfId="34974"/>
    <cellStyle name="Output 2 2 2 4 4 12" xfId="34975"/>
    <cellStyle name="Output 2 2 2 4 4 2" xfId="34976"/>
    <cellStyle name="Output 2 2 2 4 4 2 2" xfId="34977"/>
    <cellStyle name="Output 2 2 2 4 4 2 2 2" xfId="34978"/>
    <cellStyle name="Output 2 2 2 4 4 2 2 3" xfId="34979"/>
    <cellStyle name="Output 2 2 2 4 4 2 3" xfId="34980"/>
    <cellStyle name="Output 2 2 2 4 4 2 3 2" xfId="34981"/>
    <cellStyle name="Output 2 2 2 4 4 2 3 3" xfId="34982"/>
    <cellStyle name="Output 2 2 2 4 4 2 4" xfId="34983"/>
    <cellStyle name="Output 2 2 2 4 4 2 4 2" xfId="34984"/>
    <cellStyle name="Output 2 2 2 4 4 2 4 3" xfId="34985"/>
    <cellStyle name="Output 2 2 2 4 4 2 5" xfId="34986"/>
    <cellStyle name="Output 2 2 2 4 4 2 5 2" xfId="34987"/>
    <cellStyle name="Output 2 2 2 4 4 2 5 3" xfId="34988"/>
    <cellStyle name="Output 2 2 2 4 4 2 6" xfId="34989"/>
    <cellStyle name="Output 2 2 2 4 4 2 6 2" xfId="34990"/>
    <cellStyle name="Output 2 2 2 4 4 2 6 3" xfId="34991"/>
    <cellStyle name="Output 2 2 2 4 4 2 7" xfId="34992"/>
    <cellStyle name="Output 2 2 2 4 4 2 7 2" xfId="34993"/>
    <cellStyle name="Output 2 2 2 4 4 2 7 3" xfId="34994"/>
    <cellStyle name="Output 2 2 2 4 4 2 8" xfId="34995"/>
    <cellStyle name="Output 2 2 2 4 4 2 9" xfId="34996"/>
    <cellStyle name="Output 2 2 2 4 4 3" xfId="34997"/>
    <cellStyle name="Output 2 2 2 4 4 3 2" xfId="34998"/>
    <cellStyle name="Output 2 2 2 4 4 3 2 2" xfId="34999"/>
    <cellStyle name="Output 2 2 2 4 4 3 2 3" xfId="35000"/>
    <cellStyle name="Output 2 2 2 4 4 3 3" xfId="35001"/>
    <cellStyle name="Output 2 2 2 4 4 3 3 2" xfId="35002"/>
    <cellStyle name="Output 2 2 2 4 4 3 3 3" xfId="35003"/>
    <cellStyle name="Output 2 2 2 4 4 3 4" xfId="35004"/>
    <cellStyle name="Output 2 2 2 4 4 3 4 2" xfId="35005"/>
    <cellStyle name="Output 2 2 2 4 4 3 4 3" xfId="35006"/>
    <cellStyle name="Output 2 2 2 4 4 3 5" xfId="35007"/>
    <cellStyle name="Output 2 2 2 4 4 3 5 2" xfId="35008"/>
    <cellStyle name="Output 2 2 2 4 4 3 5 3" xfId="35009"/>
    <cellStyle name="Output 2 2 2 4 4 3 6" xfId="35010"/>
    <cellStyle name="Output 2 2 2 4 4 3 6 2" xfId="35011"/>
    <cellStyle name="Output 2 2 2 4 4 3 6 3" xfId="35012"/>
    <cellStyle name="Output 2 2 2 4 4 3 7" xfId="35013"/>
    <cellStyle name="Output 2 2 2 4 4 3 8" xfId="35014"/>
    <cellStyle name="Output 2 2 2 4 4 4" xfId="35015"/>
    <cellStyle name="Output 2 2 2 4 4 4 2" xfId="35016"/>
    <cellStyle name="Output 2 2 2 4 4 4 2 2" xfId="35017"/>
    <cellStyle name="Output 2 2 2 4 4 4 2 3" xfId="35018"/>
    <cellStyle name="Output 2 2 2 4 4 4 3" xfId="35019"/>
    <cellStyle name="Output 2 2 2 4 4 4 3 2" xfId="35020"/>
    <cellStyle name="Output 2 2 2 4 4 4 3 3" xfId="35021"/>
    <cellStyle name="Output 2 2 2 4 4 4 4" xfId="35022"/>
    <cellStyle name="Output 2 2 2 4 4 4 4 2" xfId="35023"/>
    <cellStyle name="Output 2 2 2 4 4 4 4 3" xfId="35024"/>
    <cellStyle name="Output 2 2 2 4 4 4 5" xfId="35025"/>
    <cellStyle name="Output 2 2 2 4 4 4 5 2" xfId="35026"/>
    <cellStyle name="Output 2 2 2 4 4 4 5 3" xfId="35027"/>
    <cellStyle name="Output 2 2 2 4 4 4 6" xfId="35028"/>
    <cellStyle name="Output 2 2 2 4 4 4 6 2" xfId="35029"/>
    <cellStyle name="Output 2 2 2 4 4 4 6 3" xfId="35030"/>
    <cellStyle name="Output 2 2 2 4 4 4 7" xfId="35031"/>
    <cellStyle name="Output 2 2 2 4 4 4 8" xfId="35032"/>
    <cellStyle name="Output 2 2 2 4 4 5" xfId="35033"/>
    <cellStyle name="Output 2 2 2 4 4 5 2" xfId="35034"/>
    <cellStyle name="Output 2 2 2 4 4 5 3" xfId="35035"/>
    <cellStyle name="Output 2 2 2 4 4 6" xfId="35036"/>
    <cellStyle name="Output 2 2 2 4 4 6 2" xfId="35037"/>
    <cellStyle name="Output 2 2 2 4 4 6 3" xfId="35038"/>
    <cellStyle name="Output 2 2 2 4 4 7" xfId="35039"/>
    <cellStyle name="Output 2 2 2 4 4 7 2" xfId="35040"/>
    <cellStyle name="Output 2 2 2 4 4 7 3" xfId="35041"/>
    <cellStyle name="Output 2 2 2 4 4 8" xfId="35042"/>
    <cellStyle name="Output 2 2 2 4 4 8 2" xfId="35043"/>
    <cellStyle name="Output 2 2 2 4 4 8 3" xfId="35044"/>
    <cellStyle name="Output 2 2 2 4 4 9" xfId="35045"/>
    <cellStyle name="Output 2 2 2 4 4 9 2" xfId="35046"/>
    <cellStyle name="Output 2 2 2 4 4 9 3" xfId="35047"/>
    <cellStyle name="Output 2 2 2 4 5" xfId="35048"/>
    <cellStyle name="Output 2 2 2 4 5 2" xfId="35049"/>
    <cellStyle name="Output 2 2 2 4 5 2 2" xfId="35050"/>
    <cellStyle name="Output 2 2 2 4 5 2 3" xfId="35051"/>
    <cellStyle name="Output 2 2 2 4 5 3" xfId="35052"/>
    <cellStyle name="Output 2 2 2 4 5 3 2" xfId="35053"/>
    <cellStyle name="Output 2 2 2 4 5 3 3" xfId="35054"/>
    <cellStyle name="Output 2 2 2 4 5 4" xfId="35055"/>
    <cellStyle name="Output 2 2 2 4 5 4 2" xfId="35056"/>
    <cellStyle name="Output 2 2 2 4 5 4 3" xfId="35057"/>
    <cellStyle name="Output 2 2 2 4 5 5" xfId="35058"/>
    <cellStyle name="Output 2 2 2 4 5 5 2" xfId="35059"/>
    <cellStyle name="Output 2 2 2 4 5 5 3" xfId="35060"/>
    <cellStyle name="Output 2 2 2 4 5 6" xfId="35061"/>
    <cellStyle name="Output 2 2 2 4 5 6 2" xfId="35062"/>
    <cellStyle name="Output 2 2 2 4 5 6 3" xfId="35063"/>
    <cellStyle name="Output 2 2 2 4 5 7" xfId="35064"/>
    <cellStyle name="Output 2 2 2 4 5 7 2" xfId="35065"/>
    <cellStyle name="Output 2 2 2 4 5 7 3" xfId="35066"/>
    <cellStyle name="Output 2 2 2 4 5 8" xfId="35067"/>
    <cellStyle name="Output 2 2 2 4 5 9" xfId="35068"/>
    <cellStyle name="Output 2 2 2 4 6" xfId="35069"/>
    <cellStyle name="Output 2 2 2 4 6 2" xfId="35070"/>
    <cellStyle name="Output 2 2 2 4 6 2 2" xfId="35071"/>
    <cellStyle name="Output 2 2 2 4 6 2 3" xfId="35072"/>
    <cellStyle name="Output 2 2 2 4 6 3" xfId="35073"/>
    <cellStyle name="Output 2 2 2 4 6 3 2" xfId="35074"/>
    <cellStyle name="Output 2 2 2 4 6 3 3" xfId="35075"/>
    <cellStyle name="Output 2 2 2 4 6 4" xfId="35076"/>
    <cellStyle name="Output 2 2 2 4 6 4 2" xfId="35077"/>
    <cellStyle name="Output 2 2 2 4 6 4 3" xfId="35078"/>
    <cellStyle name="Output 2 2 2 4 6 5" xfId="35079"/>
    <cellStyle name="Output 2 2 2 4 6 5 2" xfId="35080"/>
    <cellStyle name="Output 2 2 2 4 6 5 3" xfId="35081"/>
    <cellStyle name="Output 2 2 2 4 6 6" xfId="35082"/>
    <cellStyle name="Output 2 2 2 4 6 6 2" xfId="35083"/>
    <cellStyle name="Output 2 2 2 4 6 6 3" xfId="35084"/>
    <cellStyle name="Output 2 2 2 4 6 7" xfId="35085"/>
    <cellStyle name="Output 2 2 2 4 6 7 2" xfId="35086"/>
    <cellStyle name="Output 2 2 2 4 6 7 3" xfId="35087"/>
    <cellStyle name="Output 2 2 2 4 6 8" xfId="35088"/>
    <cellStyle name="Output 2 2 2 4 6 9" xfId="35089"/>
    <cellStyle name="Output 2 2 2 4 7" xfId="35090"/>
    <cellStyle name="Output 2 2 2 4 7 2" xfId="35091"/>
    <cellStyle name="Output 2 2 2 4 7 2 2" xfId="35092"/>
    <cellStyle name="Output 2 2 2 4 7 2 3" xfId="35093"/>
    <cellStyle name="Output 2 2 2 4 7 3" xfId="35094"/>
    <cellStyle name="Output 2 2 2 4 7 3 2" xfId="35095"/>
    <cellStyle name="Output 2 2 2 4 7 3 3" xfId="35096"/>
    <cellStyle name="Output 2 2 2 4 7 4" xfId="35097"/>
    <cellStyle name="Output 2 2 2 4 7 4 2" xfId="35098"/>
    <cellStyle name="Output 2 2 2 4 7 4 3" xfId="35099"/>
    <cellStyle name="Output 2 2 2 4 7 5" xfId="35100"/>
    <cellStyle name="Output 2 2 2 4 7 5 2" xfId="35101"/>
    <cellStyle name="Output 2 2 2 4 7 5 3" xfId="35102"/>
    <cellStyle name="Output 2 2 2 4 7 6" xfId="35103"/>
    <cellStyle name="Output 2 2 2 4 7 6 2" xfId="35104"/>
    <cellStyle name="Output 2 2 2 4 7 6 3" xfId="35105"/>
    <cellStyle name="Output 2 2 2 4 7 7" xfId="35106"/>
    <cellStyle name="Output 2 2 2 4 7 7 2" xfId="35107"/>
    <cellStyle name="Output 2 2 2 4 7 7 3" xfId="35108"/>
    <cellStyle name="Output 2 2 2 4 7 8" xfId="35109"/>
    <cellStyle name="Output 2 2 2 4 7 9" xfId="35110"/>
    <cellStyle name="Output 2 2 2 4 8" xfId="35111"/>
    <cellStyle name="Output 2 2 2 4 8 2" xfId="35112"/>
    <cellStyle name="Output 2 2 2 4 8 2 2" xfId="35113"/>
    <cellStyle name="Output 2 2 2 4 8 2 3" xfId="35114"/>
    <cellStyle name="Output 2 2 2 4 8 3" xfId="35115"/>
    <cellStyle name="Output 2 2 2 4 8 3 2" xfId="35116"/>
    <cellStyle name="Output 2 2 2 4 8 3 3" xfId="35117"/>
    <cellStyle name="Output 2 2 2 4 8 4" xfId="35118"/>
    <cellStyle name="Output 2 2 2 4 8 5" xfId="35119"/>
    <cellStyle name="Output 2 2 2 4 9" xfId="35120"/>
    <cellStyle name="Output 2 2 2 4 9 2" xfId="35121"/>
    <cellStyle name="Output 2 2 2 4 9 2 2" xfId="35122"/>
    <cellStyle name="Output 2 2 2 4 9 2 3" xfId="35123"/>
    <cellStyle name="Output 2 2 2 4 9 3" xfId="35124"/>
    <cellStyle name="Output 2 2 2 4 9 3 2" xfId="35125"/>
    <cellStyle name="Output 2 2 2 4 9 3 3" xfId="35126"/>
    <cellStyle name="Output 2 2 2 4 9 4" xfId="35127"/>
    <cellStyle name="Output 2 2 2 4 9 4 2" xfId="35128"/>
    <cellStyle name="Output 2 2 2 4 9 4 3" xfId="35129"/>
    <cellStyle name="Output 2 2 2 4 9 5" xfId="35130"/>
    <cellStyle name="Output 2 2 2 4 9 6" xfId="35131"/>
    <cellStyle name="Output 2 2 2 5" xfId="35132"/>
    <cellStyle name="Output 2 2 2 5 2" xfId="35133"/>
    <cellStyle name="Output 2 2 2 5 2 2" xfId="35134"/>
    <cellStyle name="Output 2 2 2 5 2 3" xfId="35135"/>
    <cellStyle name="Output 2 2 2 5 3" xfId="35136"/>
    <cellStyle name="Output 2 2 2 5 3 2" xfId="35137"/>
    <cellStyle name="Output 2 2 2 5 3 3" xfId="35138"/>
    <cellStyle name="Output 2 2 2 5 4" xfId="35139"/>
    <cellStyle name="Output 2 2 2 5 4 2" xfId="35140"/>
    <cellStyle name="Output 2 2 2 5 4 3" xfId="35141"/>
    <cellStyle name="Output 2 2 2 5 5" xfId="35142"/>
    <cellStyle name="Output 2 2 2 5 6" xfId="35143"/>
    <cellStyle name="Output 2 2 2 6" xfId="35144"/>
    <cellStyle name="Output 2 2 2 6 2" xfId="35145"/>
    <cellStyle name="Output 2 2 2 6 3" xfId="35146"/>
    <cellStyle name="Output 2 2 2 7" xfId="35147"/>
    <cellStyle name="Output 2 2 2 8" xfId="35148"/>
    <cellStyle name="Output 2 2 3" xfId="35149"/>
    <cellStyle name="Output 2 2 3 2" xfId="35150"/>
    <cellStyle name="Output 2 2 3 2 10" xfId="35151"/>
    <cellStyle name="Output 2 2 3 2 10 2" xfId="35152"/>
    <cellStyle name="Output 2 2 3 2 10 3" xfId="35153"/>
    <cellStyle name="Output 2 2 3 2 11" xfId="35154"/>
    <cellStyle name="Output 2 2 3 2 11 2" xfId="35155"/>
    <cellStyle name="Output 2 2 3 2 11 3" xfId="35156"/>
    <cellStyle name="Output 2 2 3 2 12" xfId="35157"/>
    <cellStyle name="Output 2 2 3 2 12 2" xfId="35158"/>
    <cellStyle name="Output 2 2 3 2 12 3" xfId="35159"/>
    <cellStyle name="Output 2 2 3 2 13" xfId="35160"/>
    <cellStyle name="Output 2 2 3 2 13 2" xfId="35161"/>
    <cellStyle name="Output 2 2 3 2 13 3" xfId="35162"/>
    <cellStyle name="Output 2 2 3 2 14" xfId="35163"/>
    <cellStyle name="Output 2 2 3 2 15" xfId="35164"/>
    <cellStyle name="Output 2 2 3 2 2" xfId="35165"/>
    <cellStyle name="Output 2 2 3 2 2 10" xfId="35166"/>
    <cellStyle name="Output 2 2 3 2 2 10 2" xfId="35167"/>
    <cellStyle name="Output 2 2 3 2 2 10 3" xfId="35168"/>
    <cellStyle name="Output 2 2 3 2 2 11" xfId="35169"/>
    <cellStyle name="Output 2 2 3 2 2 12" xfId="35170"/>
    <cellStyle name="Output 2 2 3 2 2 2" xfId="35171"/>
    <cellStyle name="Output 2 2 3 2 2 2 2" xfId="35172"/>
    <cellStyle name="Output 2 2 3 2 2 2 2 2" xfId="35173"/>
    <cellStyle name="Output 2 2 3 2 2 2 2 3" xfId="35174"/>
    <cellStyle name="Output 2 2 3 2 2 2 3" xfId="35175"/>
    <cellStyle name="Output 2 2 3 2 2 2 3 2" xfId="35176"/>
    <cellStyle name="Output 2 2 3 2 2 2 3 3" xfId="35177"/>
    <cellStyle name="Output 2 2 3 2 2 2 4" xfId="35178"/>
    <cellStyle name="Output 2 2 3 2 2 2 4 2" xfId="35179"/>
    <cellStyle name="Output 2 2 3 2 2 2 4 3" xfId="35180"/>
    <cellStyle name="Output 2 2 3 2 2 2 5" xfId="35181"/>
    <cellStyle name="Output 2 2 3 2 2 2 5 2" xfId="35182"/>
    <cellStyle name="Output 2 2 3 2 2 2 5 3" xfId="35183"/>
    <cellStyle name="Output 2 2 3 2 2 2 6" xfId="35184"/>
    <cellStyle name="Output 2 2 3 2 2 2 6 2" xfId="35185"/>
    <cellStyle name="Output 2 2 3 2 2 2 6 3" xfId="35186"/>
    <cellStyle name="Output 2 2 3 2 2 2 7" xfId="35187"/>
    <cellStyle name="Output 2 2 3 2 2 2 7 2" xfId="35188"/>
    <cellStyle name="Output 2 2 3 2 2 2 7 3" xfId="35189"/>
    <cellStyle name="Output 2 2 3 2 2 2 8" xfId="35190"/>
    <cellStyle name="Output 2 2 3 2 2 2 9" xfId="35191"/>
    <cellStyle name="Output 2 2 3 2 2 3" xfId="35192"/>
    <cellStyle name="Output 2 2 3 2 2 3 2" xfId="35193"/>
    <cellStyle name="Output 2 2 3 2 2 3 2 2" xfId="35194"/>
    <cellStyle name="Output 2 2 3 2 2 3 2 3" xfId="35195"/>
    <cellStyle name="Output 2 2 3 2 2 3 3" xfId="35196"/>
    <cellStyle name="Output 2 2 3 2 2 3 3 2" xfId="35197"/>
    <cellStyle name="Output 2 2 3 2 2 3 3 3" xfId="35198"/>
    <cellStyle name="Output 2 2 3 2 2 3 4" xfId="35199"/>
    <cellStyle name="Output 2 2 3 2 2 3 4 2" xfId="35200"/>
    <cellStyle name="Output 2 2 3 2 2 3 4 3" xfId="35201"/>
    <cellStyle name="Output 2 2 3 2 2 3 5" xfId="35202"/>
    <cellStyle name="Output 2 2 3 2 2 3 5 2" xfId="35203"/>
    <cellStyle name="Output 2 2 3 2 2 3 5 3" xfId="35204"/>
    <cellStyle name="Output 2 2 3 2 2 3 6" xfId="35205"/>
    <cellStyle name="Output 2 2 3 2 2 3 6 2" xfId="35206"/>
    <cellStyle name="Output 2 2 3 2 2 3 6 3" xfId="35207"/>
    <cellStyle name="Output 2 2 3 2 2 3 7" xfId="35208"/>
    <cellStyle name="Output 2 2 3 2 2 3 8" xfId="35209"/>
    <cellStyle name="Output 2 2 3 2 2 4" xfId="35210"/>
    <cellStyle name="Output 2 2 3 2 2 4 2" xfId="35211"/>
    <cellStyle name="Output 2 2 3 2 2 4 2 2" xfId="35212"/>
    <cellStyle name="Output 2 2 3 2 2 4 2 3" xfId="35213"/>
    <cellStyle name="Output 2 2 3 2 2 4 3" xfId="35214"/>
    <cellStyle name="Output 2 2 3 2 2 4 3 2" xfId="35215"/>
    <cellStyle name="Output 2 2 3 2 2 4 3 3" xfId="35216"/>
    <cellStyle name="Output 2 2 3 2 2 4 4" xfId="35217"/>
    <cellStyle name="Output 2 2 3 2 2 4 4 2" xfId="35218"/>
    <cellStyle name="Output 2 2 3 2 2 4 4 3" xfId="35219"/>
    <cellStyle name="Output 2 2 3 2 2 4 5" xfId="35220"/>
    <cellStyle name="Output 2 2 3 2 2 4 5 2" xfId="35221"/>
    <cellStyle name="Output 2 2 3 2 2 4 5 3" xfId="35222"/>
    <cellStyle name="Output 2 2 3 2 2 4 6" xfId="35223"/>
    <cellStyle name="Output 2 2 3 2 2 4 6 2" xfId="35224"/>
    <cellStyle name="Output 2 2 3 2 2 4 6 3" xfId="35225"/>
    <cellStyle name="Output 2 2 3 2 2 4 7" xfId="35226"/>
    <cellStyle name="Output 2 2 3 2 2 4 8" xfId="35227"/>
    <cellStyle name="Output 2 2 3 2 2 5" xfId="35228"/>
    <cellStyle name="Output 2 2 3 2 2 5 2" xfId="35229"/>
    <cellStyle name="Output 2 2 3 2 2 5 3" xfId="35230"/>
    <cellStyle name="Output 2 2 3 2 2 6" xfId="35231"/>
    <cellStyle name="Output 2 2 3 2 2 6 2" xfId="35232"/>
    <cellStyle name="Output 2 2 3 2 2 6 3" xfId="35233"/>
    <cellStyle name="Output 2 2 3 2 2 7" xfId="35234"/>
    <cellStyle name="Output 2 2 3 2 2 7 2" xfId="35235"/>
    <cellStyle name="Output 2 2 3 2 2 7 3" xfId="35236"/>
    <cellStyle name="Output 2 2 3 2 2 8" xfId="35237"/>
    <cellStyle name="Output 2 2 3 2 2 8 2" xfId="35238"/>
    <cellStyle name="Output 2 2 3 2 2 8 3" xfId="35239"/>
    <cellStyle name="Output 2 2 3 2 2 9" xfId="35240"/>
    <cellStyle name="Output 2 2 3 2 2 9 2" xfId="35241"/>
    <cellStyle name="Output 2 2 3 2 2 9 3" xfId="35242"/>
    <cellStyle name="Output 2 2 3 2 3" xfId="35243"/>
    <cellStyle name="Output 2 2 3 2 3 10" xfId="35244"/>
    <cellStyle name="Output 2 2 3 2 3 10 2" xfId="35245"/>
    <cellStyle name="Output 2 2 3 2 3 10 3" xfId="35246"/>
    <cellStyle name="Output 2 2 3 2 3 11" xfId="35247"/>
    <cellStyle name="Output 2 2 3 2 3 12" xfId="35248"/>
    <cellStyle name="Output 2 2 3 2 3 2" xfId="35249"/>
    <cellStyle name="Output 2 2 3 2 3 2 2" xfId="35250"/>
    <cellStyle name="Output 2 2 3 2 3 2 2 2" xfId="35251"/>
    <cellStyle name="Output 2 2 3 2 3 2 2 3" xfId="35252"/>
    <cellStyle name="Output 2 2 3 2 3 2 3" xfId="35253"/>
    <cellStyle name="Output 2 2 3 2 3 2 3 2" xfId="35254"/>
    <cellStyle name="Output 2 2 3 2 3 2 3 3" xfId="35255"/>
    <cellStyle name="Output 2 2 3 2 3 2 4" xfId="35256"/>
    <cellStyle name="Output 2 2 3 2 3 2 4 2" xfId="35257"/>
    <cellStyle name="Output 2 2 3 2 3 2 4 3" xfId="35258"/>
    <cellStyle name="Output 2 2 3 2 3 2 5" xfId="35259"/>
    <cellStyle name="Output 2 2 3 2 3 2 5 2" xfId="35260"/>
    <cellStyle name="Output 2 2 3 2 3 2 5 3" xfId="35261"/>
    <cellStyle name="Output 2 2 3 2 3 2 6" xfId="35262"/>
    <cellStyle name="Output 2 2 3 2 3 2 6 2" xfId="35263"/>
    <cellStyle name="Output 2 2 3 2 3 2 6 3" xfId="35264"/>
    <cellStyle name="Output 2 2 3 2 3 2 7" xfId="35265"/>
    <cellStyle name="Output 2 2 3 2 3 2 7 2" xfId="35266"/>
    <cellStyle name="Output 2 2 3 2 3 2 7 3" xfId="35267"/>
    <cellStyle name="Output 2 2 3 2 3 2 8" xfId="35268"/>
    <cellStyle name="Output 2 2 3 2 3 2 9" xfId="35269"/>
    <cellStyle name="Output 2 2 3 2 3 3" xfId="35270"/>
    <cellStyle name="Output 2 2 3 2 3 3 2" xfId="35271"/>
    <cellStyle name="Output 2 2 3 2 3 3 2 2" xfId="35272"/>
    <cellStyle name="Output 2 2 3 2 3 3 2 3" xfId="35273"/>
    <cellStyle name="Output 2 2 3 2 3 3 3" xfId="35274"/>
    <cellStyle name="Output 2 2 3 2 3 3 3 2" xfId="35275"/>
    <cellStyle name="Output 2 2 3 2 3 3 3 3" xfId="35276"/>
    <cellStyle name="Output 2 2 3 2 3 3 4" xfId="35277"/>
    <cellStyle name="Output 2 2 3 2 3 3 4 2" xfId="35278"/>
    <cellStyle name="Output 2 2 3 2 3 3 4 3" xfId="35279"/>
    <cellStyle name="Output 2 2 3 2 3 3 5" xfId="35280"/>
    <cellStyle name="Output 2 2 3 2 3 3 5 2" xfId="35281"/>
    <cellStyle name="Output 2 2 3 2 3 3 5 3" xfId="35282"/>
    <cellStyle name="Output 2 2 3 2 3 3 6" xfId="35283"/>
    <cellStyle name="Output 2 2 3 2 3 3 6 2" xfId="35284"/>
    <cellStyle name="Output 2 2 3 2 3 3 6 3" xfId="35285"/>
    <cellStyle name="Output 2 2 3 2 3 3 7" xfId="35286"/>
    <cellStyle name="Output 2 2 3 2 3 3 8" xfId="35287"/>
    <cellStyle name="Output 2 2 3 2 3 4" xfId="35288"/>
    <cellStyle name="Output 2 2 3 2 3 4 2" xfId="35289"/>
    <cellStyle name="Output 2 2 3 2 3 4 2 2" xfId="35290"/>
    <cellStyle name="Output 2 2 3 2 3 4 2 3" xfId="35291"/>
    <cellStyle name="Output 2 2 3 2 3 4 3" xfId="35292"/>
    <cellStyle name="Output 2 2 3 2 3 4 3 2" xfId="35293"/>
    <cellStyle name="Output 2 2 3 2 3 4 3 3" xfId="35294"/>
    <cellStyle name="Output 2 2 3 2 3 4 4" xfId="35295"/>
    <cellStyle name="Output 2 2 3 2 3 4 4 2" xfId="35296"/>
    <cellStyle name="Output 2 2 3 2 3 4 4 3" xfId="35297"/>
    <cellStyle name="Output 2 2 3 2 3 4 5" xfId="35298"/>
    <cellStyle name="Output 2 2 3 2 3 4 5 2" xfId="35299"/>
    <cellStyle name="Output 2 2 3 2 3 4 5 3" xfId="35300"/>
    <cellStyle name="Output 2 2 3 2 3 4 6" xfId="35301"/>
    <cellStyle name="Output 2 2 3 2 3 4 6 2" xfId="35302"/>
    <cellStyle name="Output 2 2 3 2 3 4 6 3" xfId="35303"/>
    <cellStyle name="Output 2 2 3 2 3 4 7" xfId="35304"/>
    <cellStyle name="Output 2 2 3 2 3 4 8" xfId="35305"/>
    <cellStyle name="Output 2 2 3 2 3 5" xfId="35306"/>
    <cellStyle name="Output 2 2 3 2 3 5 2" xfId="35307"/>
    <cellStyle name="Output 2 2 3 2 3 5 3" xfId="35308"/>
    <cellStyle name="Output 2 2 3 2 3 6" xfId="35309"/>
    <cellStyle name="Output 2 2 3 2 3 6 2" xfId="35310"/>
    <cellStyle name="Output 2 2 3 2 3 6 3" xfId="35311"/>
    <cellStyle name="Output 2 2 3 2 3 7" xfId="35312"/>
    <cellStyle name="Output 2 2 3 2 3 7 2" xfId="35313"/>
    <cellStyle name="Output 2 2 3 2 3 7 3" xfId="35314"/>
    <cellStyle name="Output 2 2 3 2 3 8" xfId="35315"/>
    <cellStyle name="Output 2 2 3 2 3 8 2" xfId="35316"/>
    <cellStyle name="Output 2 2 3 2 3 8 3" xfId="35317"/>
    <cellStyle name="Output 2 2 3 2 3 9" xfId="35318"/>
    <cellStyle name="Output 2 2 3 2 3 9 2" xfId="35319"/>
    <cellStyle name="Output 2 2 3 2 3 9 3" xfId="35320"/>
    <cellStyle name="Output 2 2 3 2 4" xfId="35321"/>
    <cellStyle name="Output 2 2 3 2 4 10" xfId="35322"/>
    <cellStyle name="Output 2 2 3 2 4 10 2" xfId="35323"/>
    <cellStyle name="Output 2 2 3 2 4 10 3" xfId="35324"/>
    <cellStyle name="Output 2 2 3 2 4 11" xfId="35325"/>
    <cellStyle name="Output 2 2 3 2 4 12" xfId="35326"/>
    <cellStyle name="Output 2 2 3 2 4 2" xfId="35327"/>
    <cellStyle name="Output 2 2 3 2 4 2 2" xfId="35328"/>
    <cellStyle name="Output 2 2 3 2 4 2 2 2" xfId="35329"/>
    <cellStyle name="Output 2 2 3 2 4 2 2 3" xfId="35330"/>
    <cellStyle name="Output 2 2 3 2 4 2 3" xfId="35331"/>
    <cellStyle name="Output 2 2 3 2 4 2 3 2" xfId="35332"/>
    <cellStyle name="Output 2 2 3 2 4 2 3 3" xfId="35333"/>
    <cellStyle name="Output 2 2 3 2 4 2 4" xfId="35334"/>
    <cellStyle name="Output 2 2 3 2 4 2 4 2" xfId="35335"/>
    <cellStyle name="Output 2 2 3 2 4 2 4 3" xfId="35336"/>
    <cellStyle name="Output 2 2 3 2 4 2 5" xfId="35337"/>
    <cellStyle name="Output 2 2 3 2 4 2 5 2" xfId="35338"/>
    <cellStyle name="Output 2 2 3 2 4 2 5 3" xfId="35339"/>
    <cellStyle name="Output 2 2 3 2 4 2 6" xfId="35340"/>
    <cellStyle name="Output 2 2 3 2 4 2 6 2" xfId="35341"/>
    <cellStyle name="Output 2 2 3 2 4 2 6 3" xfId="35342"/>
    <cellStyle name="Output 2 2 3 2 4 2 7" xfId="35343"/>
    <cellStyle name="Output 2 2 3 2 4 2 7 2" xfId="35344"/>
    <cellStyle name="Output 2 2 3 2 4 2 7 3" xfId="35345"/>
    <cellStyle name="Output 2 2 3 2 4 2 8" xfId="35346"/>
    <cellStyle name="Output 2 2 3 2 4 2 9" xfId="35347"/>
    <cellStyle name="Output 2 2 3 2 4 3" xfId="35348"/>
    <cellStyle name="Output 2 2 3 2 4 3 2" xfId="35349"/>
    <cellStyle name="Output 2 2 3 2 4 3 2 2" xfId="35350"/>
    <cellStyle name="Output 2 2 3 2 4 3 2 3" xfId="35351"/>
    <cellStyle name="Output 2 2 3 2 4 3 3" xfId="35352"/>
    <cellStyle name="Output 2 2 3 2 4 3 3 2" xfId="35353"/>
    <cellStyle name="Output 2 2 3 2 4 3 3 3" xfId="35354"/>
    <cellStyle name="Output 2 2 3 2 4 3 4" xfId="35355"/>
    <cellStyle name="Output 2 2 3 2 4 3 4 2" xfId="35356"/>
    <cellStyle name="Output 2 2 3 2 4 3 4 3" xfId="35357"/>
    <cellStyle name="Output 2 2 3 2 4 3 5" xfId="35358"/>
    <cellStyle name="Output 2 2 3 2 4 3 5 2" xfId="35359"/>
    <cellStyle name="Output 2 2 3 2 4 3 5 3" xfId="35360"/>
    <cellStyle name="Output 2 2 3 2 4 3 6" xfId="35361"/>
    <cellStyle name="Output 2 2 3 2 4 3 6 2" xfId="35362"/>
    <cellStyle name="Output 2 2 3 2 4 3 6 3" xfId="35363"/>
    <cellStyle name="Output 2 2 3 2 4 3 7" xfId="35364"/>
    <cellStyle name="Output 2 2 3 2 4 3 8" xfId="35365"/>
    <cellStyle name="Output 2 2 3 2 4 4" xfId="35366"/>
    <cellStyle name="Output 2 2 3 2 4 4 2" xfId="35367"/>
    <cellStyle name="Output 2 2 3 2 4 4 2 2" xfId="35368"/>
    <cellStyle name="Output 2 2 3 2 4 4 2 3" xfId="35369"/>
    <cellStyle name="Output 2 2 3 2 4 4 3" xfId="35370"/>
    <cellStyle name="Output 2 2 3 2 4 4 3 2" xfId="35371"/>
    <cellStyle name="Output 2 2 3 2 4 4 3 3" xfId="35372"/>
    <cellStyle name="Output 2 2 3 2 4 4 4" xfId="35373"/>
    <cellStyle name="Output 2 2 3 2 4 4 4 2" xfId="35374"/>
    <cellStyle name="Output 2 2 3 2 4 4 4 3" xfId="35375"/>
    <cellStyle name="Output 2 2 3 2 4 4 5" xfId="35376"/>
    <cellStyle name="Output 2 2 3 2 4 4 5 2" xfId="35377"/>
    <cellStyle name="Output 2 2 3 2 4 4 5 3" xfId="35378"/>
    <cellStyle name="Output 2 2 3 2 4 4 6" xfId="35379"/>
    <cellStyle name="Output 2 2 3 2 4 4 6 2" xfId="35380"/>
    <cellStyle name="Output 2 2 3 2 4 4 6 3" xfId="35381"/>
    <cellStyle name="Output 2 2 3 2 4 4 7" xfId="35382"/>
    <cellStyle name="Output 2 2 3 2 4 4 8" xfId="35383"/>
    <cellStyle name="Output 2 2 3 2 4 5" xfId="35384"/>
    <cellStyle name="Output 2 2 3 2 4 5 2" xfId="35385"/>
    <cellStyle name="Output 2 2 3 2 4 5 3" xfId="35386"/>
    <cellStyle name="Output 2 2 3 2 4 6" xfId="35387"/>
    <cellStyle name="Output 2 2 3 2 4 6 2" xfId="35388"/>
    <cellStyle name="Output 2 2 3 2 4 6 3" xfId="35389"/>
    <cellStyle name="Output 2 2 3 2 4 7" xfId="35390"/>
    <cellStyle name="Output 2 2 3 2 4 7 2" xfId="35391"/>
    <cellStyle name="Output 2 2 3 2 4 7 3" xfId="35392"/>
    <cellStyle name="Output 2 2 3 2 4 8" xfId="35393"/>
    <cellStyle name="Output 2 2 3 2 4 8 2" xfId="35394"/>
    <cellStyle name="Output 2 2 3 2 4 8 3" xfId="35395"/>
    <cellStyle name="Output 2 2 3 2 4 9" xfId="35396"/>
    <cellStyle name="Output 2 2 3 2 4 9 2" xfId="35397"/>
    <cellStyle name="Output 2 2 3 2 4 9 3" xfId="35398"/>
    <cellStyle name="Output 2 2 3 2 5" xfId="35399"/>
    <cellStyle name="Output 2 2 3 2 5 2" xfId="35400"/>
    <cellStyle name="Output 2 2 3 2 5 2 2" xfId="35401"/>
    <cellStyle name="Output 2 2 3 2 5 2 3" xfId="35402"/>
    <cellStyle name="Output 2 2 3 2 5 3" xfId="35403"/>
    <cellStyle name="Output 2 2 3 2 5 3 2" xfId="35404"/>
    <cellStyle name="Output 2 2 3 2 5 3 3" xfId="35405"/>
    <cellStyle name="Output 2 2 3 2 5 4" xfId="35406"/>
    <cellStyle name="Output 2 2 3 2 5 4 2" xfId="35407"/>
    <cellStyle name="Output 2 2 3 2 5 4 3" xfId="35408"/>
    <cellStyle name="Output 2 2 3 2 5 5" xfId="35409"/>
    <cellStyle name="Output 2 2 3 2 5 5 2" xfId="35410"/>
    <cellStyle name="Output 2 2 3 2 5 5 3" xfId="35411"/>
    <cellStyle name="Output 2 2 3 2 5 6" xfId="35412"/>
    <cellStyle name="Output 2 2 3 2 5 6 2" xfId="35413"/>
    <cellStyle name="Output 2 2 3 2 5 6 3" xfId="35414"/>
    <cellStyle name="Output 2 2 3 2 5 7" xfId="35415"/>
    <cellStyle name="Output 2 2 3 2 5 7 2" xfId="35416"/>
    <cellStyle name="Output 2 2 3 2 5 7 3" xfId="35417"/>
    <cellStyle name="Output 2 2 3 2 5 8" xfId="35418"/>
    <cellStyle name="Output 2 2 3 2 5 9" xfId="35419"/>
    <cellStyle name="Output 2 2 3 2 6" xfId="35420"/>
    <cellStyle name="Output 2 2 3 2 6 2" xfId="35421"/>
    <cellStyle name="Output 2 2 3 2 6 2 2" xfId="35422"/>
    <cellStyle name="Output 2 2 3 2 6 2 3" xfId="35423"/>
    <cellStyle name="Output 2 2 3 2 6 3" xfId="35424"/>
    <cellStyle name="Output 2 2 3 2 6 3 2" xfId="35425"/>
    <cellStyle name="Output 2 2 3 2 6 3 3" xfId="35426"/>
    <cellStyle name="Output 2 2 3 2 6 4" xfId="35427"/>
    <cellStyle name="Output 2 2 3 2 6 4 2" xfId="35428"/>
    <cellStyle name="Output 2 2 3 2 6 4 3" xfId="35429"/>
    <cellStyle name="Output 2 2 3 2 6 5" xfId="35430"/>
    <cellStyle name="Output 2 2 3 2 6 5 2" xfId="35431"/>
    <cellStyle name="Output 2 2 3 2 6 5 3" xfId="35432"/>
    <cellStyle name="Output 2 2 3 2 6 6" xfId="35433"/>
    <cellStyle name="Output 2 2 3 2 6 6 2" xfId="35434"/>
    <cellStyle name="Output 2 2 3 2 6 6 3" xfId="35435"/>
    <cellStyle name="Output 2 2 3 2 6 7" xfId="35436"/>
    <cellStyle name="Output 2 2 3 2 6 7 2" xfId="35437"/>
    <cellStyle name="Output 2 2 3 2 6 7 3" xfId="35438"/>
    <cellStyle name="Output 2 2 3 2 6 8" xfId="35439"/>
    <cellStyle name="Output 2 2 3 2 6 9" xfId="35440"/>
    <cellStyle name="Output 2 2 3 2 7" xfId="35441"/>
    <cellStyle name="Output 2 2 3 2 7 2" xfId="35442"/>
    <cellStyle name="Output 2 2 3 2 7 2 2" xfId="35443"/>
    <cellStyle name="Output 2 2 3 2 7 2 3" xfId="35444"/>
    <cellStyle name="Output 2 2 3 2 7 3" xfId="35445"/>
    <cellStyle name="Output 2 2 3 2 7 3 2" xfId="35446"/>
    <cellStyle name="Output 2 2 3 2 7 3 3" xfId="35447"/>
    <cellStyle name="Output 2 2 3 2 7 4" xfId="35448"/>
    <cellStyle name="Output 2 2 3 2 7 4 2" xfId="35449"/>
    <cellStyle name="Output 2 2 3 2 7 4 3" xfId="35450"/>
    <cellStyle name="Output 2 2 3 2 7 5" xfId="35451"/>
    <cellStyle name="Output 2 2 3 2 7 5 2" xfId="35452"/>
    <cellStyle name="Output 2 2 3 2 7 5 3" xfId="35453"/>
    <cellStyle name="Output 2 2 3 2 7 6" xfId="35454"/>
    <cellStyle name="Output 2 2 3 2 7 6 2" xfId="35455"/>
    <cellStyle name="Output 2 2 3 2 7 6 3" xfId="35456"/>
    <cellStyle name="Output 2 2 3 2 7 7" xfId="35457"/>
    <cellStyle name="Output 2 2 3 2 7 7 2" xfId="35458"/>
    <cellStyle name="Output 2 2 3 2 7 7 3" xfId="35459"/>
    <cellStyle name="Output 2 2 3 2 7 8" xfId="35460"/>
    <cellStyle name="Output 2 2 3 2 7 9" xfId="35461"/>
    <cellStyle name="Output 2 2 3 2 8" xfId="35462"/>
    <cellStyle name="Output 2 2 3 2 8 2" xfId="35463"/>
    <cellStyle name="Output 2 2 3 2 8 2 2" xfId="35464"/>
    <cellStyle name="Output 2 2 3 2 8 2 3" xfId="35465"/>
    <cellStyle name="Output 2 2 3 2 8 3" xfId="35466"/>
    <cellStyle name="Output 2 2 3 2 8 3 2" xfId="35467"/>
    <cellStyle name="Output 2 2 3 2 8 3 3" xfId="35468"/>
    <cellStyle name="Output 2 2 3 2 8 4" xfId="35469"/>
    <cellStyle name="Output 2 2 3 2 8 5" xfId="35470"/>
    <cellStyle name="Output 2 2 3 2 9" xfId="35471"/>
    <cellStyle name="Output 2 2 3 2 9 2" xfId="35472"/>
    <cellStyle name="Output 2 2 3 2 9 2 2" xfId="35473"/>
    <cellStyle name="Output 2 2 3 2 9 2 3" xfId="35474"/>
    <cellStyle name="Output 2 2 3 2 9 3" xfId="35475"/>
    <cellStyle name="Output 2 2 3 2 9 3 2" xfId="35476"/>
    <cellStyle name="Output 2 2 3 2 9 3 3" xfId="35477"/>
    <cellStyle name="Output 2 2 3 2 9 4" xfId="35478"/>
    <cellStyle name="Output 2 2 3 2 9 4 2" xfId="35479"/>
    <cellStyle name="Output 2 2 3 2 9 4 3" xfId="35480"/>
    <cellStyle name="Output 2 2 3 2 9 5" xfId="35481"/>
    <cellStyle name="Output 2 2 3 2 9 6" xfId="35482"/>
    <cellStyle name="Output 2 2 3 3" xfId="35483"/>
    <cellStyle name="Output 2 2 3 3 2" xfId="35484"/>
    <cellStyle name="Output 2 2 3 3 2 2" xfId="35485"/>
    <cellStyle name="Output 2 2 3 3 2 3" xfId="35486"/>
    <cellStyle name="Output 2 2 3 3 3" xfId="35487"/>
    <cellStyle name="Output 2 2 3 3 3 2" xfId="35488"/>
    <cellStyle name="Output 2 2 3 3 3 3" xfId="35489"/>
    <cellStyle name="Output 2 2 3 3 4" xfId="35490"/>
    <cellStyle name="Output 2 2 3 3 4 2" xfId="35491"/>
    <cellStyle name="Output 2 2 3 3 4 3" xfId="35492"/>
    <cellStyle name="Output 2 2 3 3 5" xfId="35493"/>
    <cellStyle name="Output 2 2 3 3 6" xfId="35494"/>
    <cellStyle name="Output 2 2 3 4" xfId="35495"/>
    <cellStyle name="Output 2 2 3 4 2" xfId="35496"/>
    <cellStyle name="Output 2 2 3 4 3" xfId="35497"/>
    <cellStyle name="Output 2 2 3 5" xfId="35498"/>
    <cellStyle name="Output 2 2 3 6" xfId="35499"/>
    <cellStyle name="Output 2 2 4" xfId="35500"/>
    <cellStyle name="Output 2 2 4 10" xfId="35501"/>
    <cellStyle name="Output 2 2 4 10 2" xfId="35502"/>
    <cellStyle name="Output 2 2 4 10 3" xfId="35503"/>
    <cellStyle name="Output 2 2 4 11" xfId="35504"/>
    <cellStyle name="Output 2 2 4 11 2" xfId="35505"/>
    <cellStyle name="Output 2 2 4 11 3" xfId="35506"/>
    <cellStyle name="Output 2 2 4 12" xfId="35507"/>
    <cellStyle name="Output 2 2 4 12 2" xfId="35508"/>
    <cellStyle name="Output 2 2 4 12 3" xfId="35509"/>
    <cellStyle name="Output 2 2 4 13" xfId="35510"/>
    <cellStyle name="Output 2 2 4 13 2" xfId="35511"/>
    <cellStyle name="Output 2 2 4 13 3" xfId="35512"/>
    <cellStyle name="Output 2 2 4 14" xfId="35513"/>
    <cellStyle name="Output 2 2 4 15" xfId="35514"/>
    <cellStyle name="Output 2 2 4 2" xfId="35515"/>
    <cellStyle name="Output 2 2 4 2 10" xfId="35516"/>
    <cellStyle name="Output 2 2 4 2 10 2" xfId="35517"/>
    <cellStyle name="Output 2 2 4 2 10 3" xfId="35518"/>
    <cellStyle name="Output 2 2 4 2 11" xfId="35519"/>
    <cellStyle name="Output 2 2 4 2 12" xfId="35520"/>
    <cellStyle name="Output 2 2 4 2 2" xfId="35521"/>
    <cellStyle name="Output 2 2 4 2 2 2" xfId="35522"/>
    <cellStyle name="Output 2 2 4 2 2 2 2" xfId="35523"/>
    <cellStyle name="Output 2 2 4 2 2 2 3" xfId="35524"/>
    <cellStyle name="Output 2 2 4 2 2 3" xfId="35525"/>
    <cellStyle name="Output 2 2 4 2 2 3 2" xfId="35526"/>
    <cellStyle name="Output 2 2 4 2 2 3 3" xfId="35527"/>
    <cellStyle name="Output 2 2 4 2 2 4" xfId="35528"/>
    <cellStyle name="Output 2 2 4 2 2 4 2" xfId="35529"/>
    <cellStyle name="Output 2 2 4 2 2 4 3" xfId="35530"/>
    <cellStyle name="Output 2 2 4 2 2 5" xfId="35531"/>
    <cellStyle name="Output 2 2 4 2 2 5 2" xfId="35532"/>
    <cellStyle name="Output 2 2 4 2 2 5 3" xfId="35533"/>
    <cellStyle name="Output 2 2 4 2 2 6" xfId="35534"/>
    <cellStyle name="Output 2 2 4 2 2 6 2" xfId="35535"/>
    <cellStyle name="Output 2 2 4 2 2 6 3" xfId="35536"/>
    <cellStyle name="Output 2 2 4 2 2 7" xfId="35537"/>
    <cellStyle name="Output 2 2 4 2 2 7 2" xfId="35538"/>
    <cellStyle name="Output 2 2 4 2 2 7 3" xfId="35539"/>
    <cellStyle name="Output 2 2 4 2 2 8" xfId="35540"/>
    <cellStyle name="Output 2 2 4 2 2 9" xfId="35541"/>
    <cellStyle name="Output 2 2 4 2 3" xfId="35542"/>
    <cellStyle name="Output 2 2 4 2 3 2" xfId="35543"/>
    <cellStyle name="Output 2 2 4 2 3 2 2" xfId="35544"/>
    <cellStyle name="Output 2 2 4 2 3 2 3" xfId="35545"/>
    <cellStyle name="Output 2 2 4 2 3 3" xfId="35546"/>
    <cellStyle name="Output 2 2 4 2 3 3 2" xfId="35547"/>
    <cellStyle name="Output 2 2 4 2 3 3 3" xfId="35548"/>
    <cellStyle name="Output 2 2 4 2 3 4" xfId="35549"/>
    <cellStyle name="Output 2 2 4 2 3 4 2" xfId="35550"/>
    <cellStyle name="Output 2 2 4 2 3 4 3" xfId="35551"/>
    <cellStyle name="Output 2 2 4 2 3 5" xfId="35552"/>
    <cellStyle name="Output 2 2 4 2 3 5 2" xfId="35553"/>
    <cellStyle name="Output 2 2 4 2 3 5 3" xfId="35554"/>
    <cellStyle name="Output 2 2 4 2 3 6" xfId="35555"/>
    <cellStyle name="Output 2 2 4 2 3 6 2" xfId="35556"/>
    <cellStyle name="Output 2 2 4 2 3 6 3" xfId="35557"/>
    <cellStyle name="Output 2 2 4 2 3 7" xfId="35558"/>
    <cellStyle name="Output 2 2 4 2 3 8" xfId="35559"/>
    <cellStyle name="Output 2 2 4 2 4" xfId="35560"/>
    <cellStyle name="Output 2 2 4 2 4 2" xfId="35561"/>
    <cellStyle name="Output 2 2 4 2 4 2 2" xfId="35562"/>
    <cellStyle name="Output 2 2 4 2 4 2 3" xfId="35563"/>
    <cellStyle name="Output 2 2 4 2 4 3" xfId="35564"/>
    <cellStyle name="Output 2 2 4 2 4 3 2" xfId="35565"/>
    <cellStyle name="Output 2 2 4 2 4 3 3" xfId="35566"/>
    <cellStyle name="Output 2 2 4 2 4 4" xfId="35567"/>
    <cellStyle name="Output 2 2 4 2 4 4 2" xfId="35568"/>
    <cellStyle name="Output 2 2 4 2 4 4 3" xfId="35569"/>
    <cellStyle name="Output 2 2 4 2 4 5" xfId="35570"/>
    <cellStyle name="Output 2 2 4 2 4 5 2" xfId="35571"/>
    <cellStyle name="Output 2 2 4 2 4 5 3" xfId="35572"/>
    <cellStyle name="Output 2 2 4 2 4 6" xfId="35573"/>
    <cellStyle name="Output 2 2 4 2 4 6 2" xfId="35574"/>
    <cellStyle name="Output 2 2 4 2 4 6 3" xfId="35575"/>
    <cellStyle name="Output 2 2 4 2 4 7" xfId="35576"/>
    <cellStyle name="Output 2 2 4 2 4 8" xfId="35577"/>
    <cellStyle name="Output 2 2 4 2 5" xfId="35578"/>
    <cellStyle name="Output 2 2 4 2 5 2" xfId="35579"/>
    <cellStyle name="Output 2 2 4 2 5 3" xfId="35580"/>
    <cellStyle name="Output 2 2 4 2 6" xfId="35581"/>
    <cellStyle name="Output 2 2 4 2 6 2" xfId="35582"/>
    <cellStyle name="Output 2 2 4 2 6 3" xfId="35583"/>
    <cellStyle name="Output 2 2 4 2 7" xfId="35584"/>
    <cellStyle name="Output 2 2 4 2 7 2" xfId="35585"/>
    <cellStyle name="Output 2 2 4 2 7 3" xfId="35586"/>
    <cellStyle name="Output 2 2 4 2 8" xfId="35587"/>
    <cellStyle name="Output 2 2 4 2 8 2" xfId="35588"/>
    <cellStyle name="Output 2 2 4 2 8 3" xfId="35589"/>
    <cellStyle name="Output 2 2 4 2 9" xfId="35590"/>
    <cellStyle name="Output 2 2 4 2 9 2" xfId="35591"/>
    <cellStyle name="Output 2 2 4 2 9 3" xfId="35592"/>
    <cellStyle name="Output 2 2 4 3" xfId="35593"/>
    <cellStyle name="Output 2 2 4 3 10" xfId="35594"/>
    <cellStyle name="Output 2 2 4 3 10 2" xfId="35595"/>
    <cellStyle name="Output 2 2 4 3 10 3" xfId="35596"/>
    <cellStyle name="Output 2 2 4 3 11" xfId="35597"/>
    <cellStyle name="Output 2 2 4 3 12" xfId="35598"/>
    <cellStyle name="Output 2 2 4 3 2" xfId="35599"/>
    <cellStyle name="Output 2 2 4 3 2 2" xfId="35600"/>
    <cellStyle name="Output 2 2 4 3 2 2 2" xfId="35601"/>
    <cellStyle name="Output 2 2 4 3 2 2 3" xfId="35602"/>
    <cellStyle name="Output 2 2 4 3 2 3" xfId="35603"/>
    <cellStyle name="Output 2 2 4 3 2 3 2" xfId="35604"/>
    <cellStyle name="Output 2 2 4 3 2 3 3" xfId="35605"/>
    <cellStyle name="Output 2 2 4 3 2 4" xfId="35606"/>
    <cellStyle name="Output 2 2 4 3 2 4 2" xfId="35607"/>
    <cellStyle name="Output 2 2 4 3 2 4 3" xfId="35608"/>
    <cellStyle name="Output 2 2 4 3 2 5" xfId="35609"/>
    <cellStyle name="Output 2 2 4 3 2 5 2" xfId="35610"/>
    <cellStyle name="Output 2 2 4 3 2 5 3" xfId="35611"/>
    <cellStyle name="Output 2 2 4 3 2 6" xfId="35612"/>
    <cellStyle name="Output 2 2 4 3 2 6 2" xfId="35613"/>
    <cellStyle name="Output 2 2 4 3 2 6 3" xfId="35614"/>
    <cellStyle name="Output 2 2 4 3 2 7" xfId="35615"/>
    <cellStyle name="Output 2 2 4 3 2 7 2" xfId="35616"/>
    <cellStyle name="Output 2 2 4 3 2 7 3" xfId="35617"/>
    <cellStyle name="Output 2 2 4 3 2 8" xfId="35618"/>
    <cellStyle name="Output 2 2 4 3 2 9" xfId="35619"/>
    <cellStyle name="Output 2 2 4 3 3" xfId="35620"/>
    <cellStyle name="Output 2 2 4 3 3 2" xfId="35621"/>
    <cellStyle name="Output 2 2 4 3 3 2 2" xfId="35622"/>
    <cellStyle name="Output 2 2 4 3 3 2 3" xfId="35623"/>
    <cellStyle name="Output 2 2 4 3 3 3" xfId="35624"/>
    <cellStyle name="Output 2 2 4 3 3 3 2" xfId="35625"/>
    <cellStyle name="Output 2 2 4 3 3 3 3" xfId="35626"/>
    <cellStyle name="Output 2 2 4 3 3 4" xfId="35627"/>
    <cellStyle name="Output 2 2 4 3 3 4 2" xfId="35628"/>
    <cellStyle name="Output 2 2 4 3 3 4 3" xfId="35629"/>
    <cellStyle name="Output 2 2 4 3 3 5" xfId="35630"/>
    <cellStyle name="Output 2 2 4 3 3 5 2" xfId="35631"/>
    <cellStyle name="Output 2 2 4 3 3 5 3" xfId="35632"/>
    <cellStyle name="Output 2 2 4 3 3 6" xfId="35633"/>
    <cellStyle name="Output 2 2 4 3 3 6 2" xfId="35634"/>
    <cellStyle name="Output 2 2 4 3 3 6 3" xfId="35635"/>
    <cellStyle name="Output 2 2 4 3 3 7" xfId="35636"/>
    <cellStyle name="Output 2 2 4 3 3 8" xfId="35637"/>
    <cellStyle name="Output 2 2 4 3 4" xfId="35638"/>
    <cellStyle name="Output 2 2 4 3 4 2" xfId="35639"/>
    <cellStyle name="Output 2 2 4 3 4 2 2" xfId="35640"/>
    <cellStyle name="Output 2 2 4 3 4 2 3" xfId="35641"/>
    <cellStyle name="Output 2 2 4 3 4 3" xfId="35642"/>
    <cellStyle name="Output 2 2 4 3 4 3 2" xfId="35643"/>
    <cellStyle name="Output 2 2 4 3 4 3 3" xfId="35644"/>
    <cellStyle name="Output 2 2 4 3 4 4" xfId="35645"/>
    <cellStyle name="Output 2 2 4 3 4 4 2" xfId="35646"/>
    <cellStyle name="Output 2 2 4 3 4 4 3" xfId="35647"/>
    <cellStyle name="Output 2 2 4 3 4 5" xfId="35648"/>
    <cellStyle name="Output 2 2 4 3 4 5 2" xfId="35649"/>
    <cellStyle name="Output 2 2 4 3 4 5 3" xfId="35650"/>
    <cellStyle name="Output 2 2 4 3 4 6" xfId="35651"/>
    <cellStyle name="Output 2 2 4 3 4 6 2" xfId="35652"/>
    <cellStyle name="Output 2 2 4 3 4 6 3" xfId="35653"/>
    <cellStyle name="Output 2 2 4 3 4 7" xfId="35654"/>
    <cellStyle name="Output 2 2 4 3 4 8" xfId="35655"/>
    <cellStyle name="Output 2 2 4 3 5" xfId="35656"/>
    <cellStyle name="Output 2 2 4 3 5 2" xfId="35657"/>
    <cellStyle name="Output 2 2 4 3 5 3" xfId="35658"/>
    <cellStyle name="Output 2 2 4 3 6" xfId="35659"/>
    <cellStyle name="Output 2 2 4 3 6 2" xfId="35660"/>
    <cellStyle name="Output 2 2 4 3 6 3" xfId="35661"/>
    <cellStyle name="Output 2 2 4 3 7" xfId="35662"/>
    <cellStyle name="Output 2 2 4 3 7 2" xfId="35663"/>
    <cellStyle name="Output 2 2 4 3 7 3" xfId="35664"/>
    <cellStyle name="Output 2 2 4 3 8" xfId="35665"/>
    <cellStyle name="Output 2 2 4 3 8 2" xfId="35666"/>
    <cellStyle name="Output 2 2 4 3 8 3" xfId="35667"/>
    <cellStyle name="Output 2 2 4 3 9" xfId="35668"/>
    <cellStyle name="Output 2 2 4 3 9 2" xfId="35669"/>
    <cellStyle name="Output 2 2 4 3 9 3" xfId="35670"/>
    <cellStyle name="Output 2 2 4 4" xfId="35671"/>
    <cellStyle name="Output 2 2 4 4 10" xfId="35672"/>
    <cellStyle name="Output 2 2 4 4 10 2" xfId="35673"/>
    <cellStyle name="Output 2 2 4 4 10 3" xfId="35674"/>
    <cellStyle name="Output 2 2 4 4 11" xfId="35675"/>
    <cellStyle name="Output 2 2 4 4 12" xfId="35676"/>
    <cellStyle name="Output 2 2 4 4 2" xfId="35677"/>
    <cellStyle name="Output 2 2 4 4 2 2" xfId="35678"/>
    <cellStyle name="Output 2 2 4 4 2 2 2" xfId="35679"/>
    <cellStyle name="Output 2 2 4 4 2 2 3" xfId="35680"/>
    <cellStyle name="Output 2 2 4 4 2 3" xfId="35681"/>
    <cellStyle name="Output 2 2 4 4 2 3 2" xfId="35682"/>
    <cellStyle name="Output 2 2 4 4 2 3 3" xfId="35683"/>
    <cellStyle name="Output 2 2 4 4 2 4" xfId="35684"/>
    <cellStyle name="Output 2 2 4 4 2 4 2" xfId="35685"/>
    <cellStyle name="Output 2 2 4 4 2 4 3" xfId="35686"/>
    <cellStyle name="Output 2 2 4 4 2 5" xfId="35687"/>
    <cellStyle name="Output 2 2 4 4 2 5 2" xfId="35688"/>
    <cellStyle name="Output 2 2 4 4 2 5 3" xfId="35689"/>
    <cellStyle name="Output 2 2 4 4 2 6" xfId="35690"/>
    <cellStyle name="Output 2 2 4 4 2 6 2" xfId="35691"/>
    <cellStyle name="Output 2 2 4 4 2 6 3" xfId="35692"/>
    <cellStyle name="Output 2 2 4 4 2 7" xfId="35693"/>
    <cellStyle name="Output 2 2 4 4 2 7 2" xfId="35694"/>
    <cellStyle name="Output 2 2 4 4 2 7 3" xfId="35695"/>
    <cellStyle name="Output 2 2 4 4 2 8" xfId="35696"/>
    <cellStyle name="Output 2 2 4 4 2 9" xfId="35697"/>
    <cellStyle name="Output 2 2 4 4 3" xfId="35698"/>
    <cellStyle name="Output 2 2 4 4 3 2" xfId="35699"/>
    <cellStyle name="Output 2 2 4 4 3 2 2" xfId="35700"/>
    <cellStyle name="Output 2 2 4 4 3 2 3" xfId="35701"/>
    <cellStyle name="Output 2 2 4 4 3 3" xfId="35702"/>
    <cellStyle name="Output 2 2 4 4 3 3 2" xfId="35703"/>
    <cellStyle name="Output 2 2 4 4 3 3 3" xfId="35704"/>
    <cellStyle name="Output 2 2 4 4 3 4" xfId="35705"/>
    <cellStyle name="Output 2 2 4 4 3 4 2" xfId="35706"/>
    <cellStyle name="Output 2 2 4 4 3 4 3" xfId="35707"/>
    <cellStyle name="Output 2 2 4 4 3 5" xfId="35708"/>
    <cellStyle name="Output 2 2 4 4 3 5 2" xfId="35709"/>
    <cellStyle name="Output 2 2 4 4 3 5 3" xfId="35710"/>
    <cellStyle name="Output 2 2 4 4 3 6" xfId="35711"/>
    <cellStyle name="Output 2 2 4 4 3 6 2" xfId="35712"/>
    <cellStyle name="Output 2 2 4 4 3 6 3" xfId="35713"/>
    <cellStyle name="Output 2 2 4 4 3 7" xfId="35714"/>
    <cellStyle name="Output 2 2 4 4 3 8" xfId="35715"/>
    <cellStyle name="Output 2 2 4 4 4" xfId="35716"/>
    <cellStyle name="Output 2 2 4 4 4 2" xfId="35717"/>
    <cellStyle name="Output 2 2 4 4 4 2 2" xfId="35718"/>
    <cellStyle name="Output 2 2 4 4 4 2 3" xfId="35719"/>
    <cellStyle name="Output 2 2 4 4 4 3" xfId="35720"/>
    <cellStyle name="Output 2 2 4 4 4 3 2" xfId="35721"/>
    <cellStyle name="Output 2 2 4 4 4 3 3" xfId="35722"/>
    <cellStyle name="Output 2 2 4 4 4 4" xfId="35723"/>
    <cellStyle name="Output 2 2 4 4 4 4 2" xfId="35724"/>
    <cellStyle name="Output 2 2 4 4 4 4 3" xfId="35725"/>
    <cellStyle name="Output 2 2 4 4 4 5" xfId="35726"/>
    <cellStyle name="Output 2 2 4 4 4 5 2" xfId="35727"/>
    <cellStyle name="Output 2 2 4 4 4 5 3" xfId="35728"/>
    <cellStyle name="Output 2 2 4 4 4 6" xfId="35729"/>
    <cellStyle name="Output 2 2 4 4 4 6 2" xfId="35730"/>
    <cellStyle name="Output 2 2 4 4 4 6 3" xfId="35731"/>
    <cellStyle name="Output 2 2 4 4 4 7" xfId="35732"/>
    <cellStyle name="Output 2 2 4 4 4 8" xfId="35733"/>
    <cellStyle name="Output 2 2 4 4 5" xfId="35734"/>
    <cellStyle name="Output 2 2 4 4 5 2" xfId="35735"/>
    <cellStyle name="Output 2 2 4 4 5 3" xfId="35736"/>
    <cellStyle name="Output 2 2 4 4 6" xfId="35737"/>
    <cellStyle name="Output 2 2 4 4 6 2" xfId="35738"/>
    <cellStyle name="Output 2 2 4 4 6 3" xfId="35739"/>
    <cellStyle name="Output 2 2 4 4 7" xfId="35740"/>
    <cellStyle name="Output 2 2 4 4 7 2" xfId="35741"/>
    <cellStyle name="Output 2 2 4 4 7 3" xfId="35742"/>
    <cellStyle name="Output 2 2 4 4 8" xfId="35743"/>
    <cellStyle name="Output 2 2 4 4 8 2" xfId="35744"/>
    <cellStyle name="Output 2 2 4 4 8 3" xfId="35745"/>
    <cellStyle name="Output 2 2 4 4 9" xfId="35746"/>
    <cellStyle name="Output 2 2 4 4 9 2" xfId="35747"/>
    <cellStyle name="Output 2 2 4 4 9 3" xfId="35748"/>
    <cellStyle name="Output 2 2 4 5" xfId="35749"/>
    <cellStyle name="Output 2 2 4 5 2" xfId="35750"/>
    <cellStyle name="Output 2 2 4 5 2 2" xfId="35751"/>
    <cellStyle name="Output 2 2 4 5 2 3" xfId="35752"/>
    <cellStyle name="Output 2 2 4 5 3" xfId="35753"/>
    <cellStyle name="Output 2 2 4 5 3 2" xfId="35754"/>
    <cellStyle name="Output 2 2 4 5 3 3" xfId="35755"/>
    <cellStyle name="Output 2 2 4 5 4" xfId="35756"/>
    <cellStyle name="Output 2 2 4 5 4 2" xfId="35757"/>
    <cellStyle name="Output 2 2 4 5 4 3" xfId="35758"/>
    <cellStyle name="Output 2 2 4 5 5" xfId="35759"/>
    <cellStyle name="Output 2 2 4 5 5 2" xfId="35760"/>
    <cellStyle name="Output 2 2 4 5 5 3" xfId="35761"/>
    <cellStyle name="Output 2 2 4 5 6" xfId="35762"/>
    <cellStyle name="Output 2 2 4 5 6 2" xfId="35763"/>
    <cellStyle name="Output 2 2 4 5 6 3" xfId="35764"/>
    <cellStyle name="Output 2 2 4 5 7" xfId="35765"/>
    <cellStyle name="Output 2 2 4 5 7 2" xfId="35766"/>
    <cellStyle name="Output 2 2 4 5 7 3" xfId="35767"/>
    <cellStyle name="Output 2 2 4 5 8" xfId="35768"/>
    <cellStyle name="Output 2 2 4 5 9" xfId="35769"/>
    <cellStyle name="Output 2 2 4 6" xfId="35770"/>
    <cellStyle name="Output 2 2 4 6 2" xfId="35771"/>
    <cellStyle name="Output 2 2 4 6 2 2" xfId="35772"/>
    <cellStyle name="Output 2 2 4 6 2 3" xfId="35773"/>
    <cellStyle name="Output 2 2 4 6 3" xfId="35774"/>
    <cellStyle name="Output 2 2 4 6 3 2" xfId="35775"/>
    <cellStyle name="Output 2 2 4 6 3 3" xfId="35776"/>
    <cellStyle name="Output 2 2 4 6 4" xfId="35777"/>
    <cellStyle name="Output 2 2 4 6 4 2" xfId="35778"/>
    <cellStyle name="Output 2 2 4 6 4 3" xfId="35779"/>
    <cellStyle name="Output 2 2 4 6 5" xfId="35780"/>
    <cellStyle name="Output 2 2 4 6 5 2" xfId="35781"/>
    <cellStyle name="Output 2 2 4 6 5 3" xfId="35782"/>
    <cellStyle name="Output 2 2 4 6 6" xfId="35783"/>
    <cellStyle name="Output 2 2 4 6 6 2" xfId="35784"/>
    <cellStyle name="Output 2 2 4 6 6 3" xfId="35785"/>
    <cellStyle name="Output 2 2 4 6 7" xfId="35786"/>
    <cellStyle name="Output 2 2 4 6 7 2" xfId="35787"/>
    <cellStyle name="Output 2 2 4 6 7 3" xfId="35788"/>
    <cellStyle name="Output 2 2 4 6 8" xfId="35789"/>
    <cellStyle name="Output 2 2 4 6 9" xfId="35790"/>
    <cellStyle name="Output 2 2 4 7" xfId="35791"/>
    <cellStyle name="Output 2 2 4 7 2" xfId="35792"/>
    <cellStyle name="Output 2 2 4 7 2 2" xfId="35793"/>
    <cellStyle name="Output 2 2 4 7 2 3" xfId="35794"/>
    <cellStyle name="Output 2 2 4 7 3" xfId="35795"/>
    <cellStyle name="Output 2 2 4 7 3 2" xfId="35796"/>
    <cellStyle name="Output 2 2 4 7 3 3" xfId="35797"/>
    <cellStyle name="Output 2 2 4 7 4" xfId="35798"/>
    <cellStyle name="Output 2 2 4 7 4 2" xfId="35799"/>
    <cellStyle name="Output 2 2 4 7 4 3" xfId="35800"/>
    <cellStyle name="Output 2 2 4 7 5" xfId="35801"/>
    <cellStyle name="Output 2 2 4 7 5 2" xfId="35802"/>
    <cellStyle name="Output 2 2 4 7 5 3" xfId="35803"/>
    <cellStyle name="Output 2 2 4 7 6" xfId="35804"/>
    <cellStyle name="Output 2 2 4 7 6 2" xfId="35805"/>
    <cellStyle name="Output 2 2 4 7 6 3" xfId="35806"/>
    <cellStyle name="Output 2 2 4 7 7" xfId="35807"/>
    <cellStyle name="Output 2 2 4 7 7 2" xfId="35808"/>
    <cellStyle name="Output 2 2 4 7 7 3" xfId="35809"/>
    <cellStyle name="Output 2 2 4 7 8" xfId="35810"/>
    <cellStyle name="Output 2 2 4 7 9" xfId="35811"/>
    <cellStyle name="Output 2 2 4 8" xfId="35812"/>
    <cellStyle name="Output 2 2 4 8 2" xfId="35813"/>
    <cellStyle name="Output 2 2 4 8 2 2" xfId="35814"/>
    <cellStyle name="Output 2 2 4 8 2 3" xfId="35815"/>
    <cellStyle name="Output 2 2 4 8 3" xfId="35816"/>
    <cellStyle name="Output 2 2 4 8 3 2" xfId="35817"/>
    <cellStyle name="Output 2 2 4 8 3 3" xfId="35818"/>
    <cellStyle name="Output 2 2 4 8 4" xfId="35819"/>
    <cellStyle name="Output 2 2 4 8 5" xfId="35820"/>
    <cellStyle name="Output 2 2 4 9" xfId="35821"/>
    <cellStyle name="Output 2 2 4 9 2" xfId="35822"/>
    <cellStyle name="Output 2 2 4 9 2 2" xfId="35823"/>
    <cellStyle name="Output 2 2 4 9 2 3" xfId="35824"/>
    <cellStyle name="Output 2 2 4 9 3" xfId="35825"/>
    <cellStyle name="Output 2 2 4 9 3 2" xfId="35826"/>
    <cellStyle name="Output 2 2 4 9 3 3" xfId="35827"/>
    <cellStyle name="Output 2 2 4 9 4" xfId="35828"/>
    <cellStyle name="Output 2 2 4 9 4 2" xfId="35829"/>
    <cellStyle name="Output 2 2 4 9 4 3" xfId="35830"/>
    <cellStyle name="Output 2 2 4 9 5" xfId="35831"/>
    <cellStyle name="Output 2 2 4 9 6" xfId="35832"/>
    <cellStyle name="Output 2 2 5" xfId="35833"/>
    <cellStyle name="Output 2 2 5 2" xfId="35834"/>
    <cellStyle name="Output 2 2 5 2 2" xfId="35835"/>
    <cellStyle name="Output 2 2 5 2 3" xfId="35836"/>
    <cellStyle name="Output 2 2 5 3" xfId="35837"/>
    <cellStyle name="Output 2 2 5 3 2" xfId="35838"/>
    <cellStyle name="Output 2 2 5 3 3" xfId="35839"/>
    <cellStyle name="Output 2 2 5 4" xfId="35840"/>
    <cellStyle name="Output 2 2 5 4 2" xfId="35841"/>
    <cellStyle name="Output 2 2 5 4 3" xfId="35842"/>
    <cellStyle name="Output 2 2 5 5" xfId="35843"/>
    <cellStyle name="Output 2 2 5 6" xfId="35844"/>
    <cellStyle name="Output 2 2 6" xfId="35845"/>
    <cellStyle name="Output 2 2 6 2" xfId="35846"/>
    <cellStyle name="Output 2 2 6 3" xfId="35847"/>
    <cellStyle name="Output 2 2 7" xfId="35848"/>
    <cellStyle name="Output 2 2 8" xfId="35849"/>
    <cellStyle name="Output 2 3" xfId="35850"/>
    <cellStyle name="Output 2 3 2" xfId="35851"/>
    <cellStyle name="Output 2 3 2 2" xfId="35852"/>
    <cellStyle name="Output 2 3 2 2 2" xfId="35853"/>
    <cellStyle name="Output 2 3 2 2 2 10" xfId="35854"/>
    <cellStyle name="Output 2 3 2 2 2 10 2" xfId="35855"/>
    <cellStyle name="Output 2 3 2 2 2 10 3" xfId="35856"/>
    <cellStyle name="Output 2 3 2 2 2 11" xfId="35857"/>
    <cellStyle name="Output 2 3 2 2 2 11 2" xfId="35858"/>
    <cellStyle name="Output 2 3 2 2 2 11 3" xfId="35859"/>
    <cellStyle name="Output 2 3 2 2 2 12" xfId="35860"/>
    <cellStyle name="Output 2 3 2 2 2 12 2" xfId="35861"/>
    <cellStyle name="Output 2 3 2 2 2 12 3" xfId="35862"/>
    <cellStyle name="Output 2 3 2 2 2 13" xfId="35863"/>
    <cellStyle name="Output 2 3 2 2 2 13 2" xfId="35864"/>
    <cellStyle name="Output 2 3 2 2 2 13 3" xfId="35865"/>
    <cellStyle name="Output 2 3 2 2 2 14" xfId="35866"/>
    <cellStyle name="Output 2 3 2 2 2 15" xfId="35867"/>
    <cellStyle name="Output 2 3 2 2 2 2" xfId="35868"/>
    <cellStyle name="Output 2 3 2 2 2 2 10" xfId="35869"/>
    <cellStyle name="Output 2 3 2 2 2 2 10 2" xfId="35870"/>
    <cellStyle name="Output 2 3 2 2 2 2 10 3" xfId="35871"/>
    <cellStyle name="Output 2 3 2 2 2 2 11" xfId="35872"/>
    <cellStyle name="Output 2 3 2 2 2 2 12" xfId="35873"/>
    <cellStyle name="Output 2 3 2 2 2 2 2" xfId="35874"/>
    <cellStyle name="Output 2 3 2 2 2 2 2 2" xfId="35875"/>
    <cellStyle name="Output 2 3 2 2 2 2 2 2 2" xfId="35876"/>
    <cellStyle name="Output 2 3 2 2 2 2 2 2 3" xfId="35877"/>
    <cellStyle name="Output 2 3 2 2 2 2 2 3" xfId="35878"/>
    <cellStyle name="Output 2 3 2 2 2 2 2 3 2" xfId="35879"/>
    <cellStyle name="Output 2 3 2 2 2 2 2 3 3" xfId="35880"/>
    <cellStyle name="Output 2 3 2 2 2 2 2 4" xfId="35881"/>
    <cellStyle name="Output 2 3 2 2 2 2 2 4 2" xfId="35882"/>
    <cellStyle name="Output 2 3 2 2 2 2 2 4 3" xfId="35883"/>
    <cellStyle name="Output 2 3 2 2 2 2 2 5" xfId="35884"/>
    <cellStyle name="Output 2 3 2 2 2 2 2 5 2" xfId="35885"/>
    <cellStyle name="Output 2 3 2 2 2 2 2 5 3" xfId="35886"/>
    <cellStyle name="Output 2 3 2 2 2 2 2 6" xfId="35887"/>
    <cellStyle name="Output 2 3 2 2 2 2 2 6 2" xfId="35888"/>
    <cellStyle name="Output 2 3 2 2 2 2 2 6 3" xfId="35889"/>
    <cellStyle name="Output 2 3 2 2 2 2 2 7" xfId="35890"/>
    <cellStyle name="Output 2 3 2 2 2 2 2 7 2" xfId="35891"/>
    <cellStyle name="Output 2 3 2 2 2 2 2 7 3" xfId="35892"/>
    <cellStyle name="Output 2 3 2 2 2 2 2 8" xfId="35893"/>
    <cellStyle name="Output 2 3 2 2 2 2 2 9" xfId="35894"/>
    <cellStyle name="Output 2 3 2 2 2 2 3" xfId="35895"/>
    <cellStyle name="Output 2 3 2 2 2 2 3 2" xfId="35896"/>
    <cellStyle name="Output 2 3 2 2 2 2 3 2 2" xfId="35897"/>
    <cellStyle name="Output 2 3 2 2 2 2 3 2 3" xfId="35898"/>
    <cellStyle name="Output 2 3 2 2 2 2 3 3" xfId="35899"/>
    <cellStyle name="Output 2 3 2 2 2 2 3 3 2" xfId="35900"/>
    <cellStyle name="Output 2 3 2 2 2 2 3 3 3" xfId="35901"/>
    <cellStyle name="Output 2 3 2 2 2 2 3 4" xfId="35902"/>
    <cellStyle name="Output 2 3 2 2 2 2 3 4 2" xfId="35903"/>
    <cellStyle name="Output 2 3 2 2 2 2 3 4 3" xfId="35904"/>
    <cellStyle name="Output 2 3 2 2 2 2 3 5" xfId="35905"/>
    <cellStyle name="Output 2 3 2 2 2 2 3 5 2" xfId="35906"/>
    <cellStyle name="Output 2 3 2 2 2 2 3 5 3" xfId="35907"/>
    <cellStyle name="Output 2 3 2 2 2 2 3 6" xfId="35908"/>
    <cellStyle name="Output 2 3 2 2 2 2 3 6 2" xfId="35909"/>
    <cellStyle name="Output 2 3 2 2 2 2 3 6 3" xfId="35910"/>
    <cellStyle name="Output 2 3 2 2 2 2 3 7" xfId="35911"/>
    <cellStyle name="Output 2 3 2 2 2 2 3 8" xfId="35912"/>
    <cellStyle name="Output 2 3 2 2 2 2 4" xfId="35913"/>
    <cellStyle name="Output 2 3 2 2 2 2 4 2" xfId="35914"/>
    <cellStyle name="Output 2 3 2 2 2 2 4 2 2" xfId="35915"/>
    <cellStyle name="Output 2 3 2 2 2 2 4 2 3" xfId="35916"/>
    <cellStyle name="Output 2 3 2 2 2 2 4 3" xfId="35917"/>
    <cellStyle name="Output 2 3 2 2 2 2 4 3 2" xfId="35918"/>
    <cellStyle name="Output 2 3 2 2 2 2 4 3 3" xfId="35919"/>
    <cellStyle name="Output 2 3 2 2 2 2 4 4" xfId="35920"/>
    <cellStyle name="Output 2 3 2 2 2 2 4 4 2" xfId="35921"/>
    <cellStyle name="Output 2 3 2 2 2 2 4 4 3" xfId="35922"/>
    <cellStyle name="Output 2 3 2 2 2 2 4 5" xfId="35923"/>
    <cellStyle name="Output 2 3 2 2 2 2 4 5 2" xfId="35924"/>
    <cellStyle name="Output 2 3 2 2 2 2 4 5 3" xfId="35925"/>
    <cellStyle name="Output 2 3 2 2 2 2 4 6" xfId="35926"/>
    <cellStyle name="Output 2 3 2 2 2 2 4 6 2" xfId="35927"/>
    <cellStyle name="Output 2 3 2 2 2 2 4 6 3" xfId="35928"/>
    <cellStyle name="Output 2 3 2 2 2 2 4 7" xfId="35929"/>
    <cellStyle name="Output 2 3 2 2 2 2 4 8" xfId="35930"/>
    <cellStyle name="Output 2 3 2 2 2 2 5" xfId="35931"/>
    <cellStyle name="Output 2 3 2 2 2 2 5 2" xfId="35932"/>
    <cellStyle name="Output 2 3 2 2 2 2 5 3" xfId="35933"/>
    <cellStyle name="Output 2 3 2 2 2 2 6" xfId="35934"/>
    <cellStyle name="Output 2 3 2 2 2 2 6 2" xfId="35935"/>
    <cellStyle name="Output 2 3 2 2 2 2 6 3" xfId="35936"/>
    <cellStyle name="Output 2 3 2 2 2 2 7" xfId="35937"/>
    <cellStyle name="Output 2 3 2 2 2 2 7 2" xfId="35938"/>
    <cellStyle name="Output 2 3 2 2 2 2 7 3" xfId="35939"/>
    <cellStyle name="Output 2 3 2 2 2 2 8" xfId="35940"/>
    <cellStyle name="Output 2 3 2 2 2 2 8 2" xfId="35941"/>
    <cellStyle name="Output 2 3 2 2 2 2 8 3" xfId="35942"/>
    <cellStyle name="Output 2 3 2 2 2 2 9" xfId="35943"/>
    <cellStyle name="Output 2 3 2 2 2 2 9 2" xfId="35944"/>
    <cellStyle name="Output 2 3 2 2 2 2 9 3" xfId="35945"/>
    <cellStyle name="Output 2 3 2 2 2 3" xfId="35946"/>
    <cellStyle name="Output 2 3 2 2 2 3 10" xfId="35947"/>
    <cellStyle name="Output 2 3 2 2 2 3 10 2" xfId="35948"/>
    <cellStyle name="Output 2 3 2 2 2 3 10 3" xfId="35949"/>
    <cellStyle name="Output 2 3 2 2 2 3 11" xfId="35950"/>
    <cellStyle name="Output 2 3 2 2 2 3 12" xfId="35951"/>
    <cellStyle name="Output 2 3 2 2 2 3 2" xfId="35952"/>
    <cellStyle name="Output 2 3 2 2 2 3 2 2" xfId="35953"/>
    <cellStyle name="Output 2 3 2 2 2 3 2 2 2" xfId="35954"/>
    <cellStyle name="Output 2 3 2 2 2 3 2 2 3" xfId="35955"/>
    <cellStyle name="Output 2 3 2 2 2 3 2 3" xfId="35956"/>
    <cellStyle name="Output 2 3 2 2 2 3 2 3 2" xfId="35957"/>
    <cellStyle name="Output 2 3 2 2 2 3 2 3 3" xfId="35958"/>
    <cellStyle name="Output 2 3 2 2 2 3 2 4" xfId="35959"/>
    <cellStyle name="Output 2 3 2 2 2 3 2 4 2" xfId="35960"/>
    <cellStyle name="Output 2 3 2 2 2 3 2 4 3" xfId="35961"/>
    <cellStyle name="Output 2 3 2 2 2 3 2 5" xfId="35962"/>
    <cellStyle name="Output 2 3 2 2 2 3 2 5 2" xfId="35963"/>
    <cellStyle name="Output 2 3 2 2 2 3 2 5 3" xfId="35964"/>
    <cellStyle name="Output 2 3 2 2 2 3 2 6" xfId="35965"/>
    <cellStyle name="Output 2 3 2 2 2 3 2 6 2" xfId="35966"/>
    <cellStyle name="Output 2 3 2 2 2 3 2 6 3" xfId="35967"/>
    <cellStyle name="Output 2 3 2 2 2 3 2 7" xfId="35968"/>
    <cellStyle name="Output 2 3 2 2 2 3 2 7 2" xfId="35969"/>
    <cellStyle name="Output 2 3 2 2 2 3 2 7 3" xfId="35970"/>
    <cellStyle name="Output 2 3 2 2 2 3 2 8" xfId="35971"/>
    <cellStyle name="Output 2 3 2 2 2 3 2 9" xfId="35972"/>
    <cellStyle name="Output 2 3 2 2 2 3 3" xfId="35973"/>
    <cellStyle name="Output 2 3 2 2 2 3 3 2" xfId="35974"/>
    <cellStyle name="Output 2 3 2 2 2 3 3 2 2" xfId="35975"/>
    <cellStyle name="Output 2 3 2 2 2 3 3 2 3" xfId="35976"/>
    <cellStyle name="Output 2 3 2 2 2 3 3 3" xfId="35977"/>
    <cellStyle name="Output 2 3 2 2 2 3 3 3 2" xfId="35978"/>
    <cellStyle name="Output 2 3 2 2 2 3 3 3 3" xfId="35979"/>
    <cellStyle name="Output 2 3 2 2 2 3 3 4" xfId="35980"/>
    <cellStyle name="Output 2 3 2 2 2 3 3 4 2" xfId="35981"/>
    <cellStyle name="Output 2 3 2 2 2 3 3 4 3" xfId="35982"/>
    <cellStyle name="Output 2 3 2 2 2 3 3 5" xfId="35983"/>
    <cellStyle name="Output 2 3 2 2 2 3 3 5 2" xfId="35984"/>
    <cellStyle name="Output 2 3 2 2 2 3 3 5 3" xfId="35985"/>
    <cellStyle name="Output 2 3 2 2 2 3 3 6" xfId="35986"/>
    <cellStyle name="Output 2 3 2 2 2 3 3 6 2" xfId="35987"/>
    <cellStyle name="Output 2 3 2 2 2 3 3 6 3" xfId="35988"/>
    <cellStyle name="Output 2 3 2 2 2 3 3 7" xfId="35989"/>
    <cellStyle name="Output 2 3 2 2 2 3 3 8" xfId="35990"/>
    <cellStyle name="Output 2 3 2 2 2 3 4" xfId="35991"/>
    <cellStyle name="Output 2 3 2 2 2 3 4 2" xfId="35992"/>
    <cellStyle name="Output 2 3 2 2 2 3 4 2 2" xfId="35993"/>
    <cellStyle name="Output 2 3 2 2 2 3 4 2 3" xfId="35994"/>
    <cellStyle name="Output 2 3 2 2 2 3 4 3" xfId="35995"/>
    <cellStyle name="Output 2 3 2 2 2 3 4 3 2" xfId="35996"/>
    <cellStyle name="Output 2 3 2 2 2 3 4 3 3" xfId="35997"/>
    <cellStyle name="Output 2 3 2 2 2 3 4 4" xfId="35998"/>
    <cellStyle name="Output 2 3 2 2 2 3 4 4 2" xfId="35999"/>
    <cellStyle name="Output 2 3 2 2 2 3 4 4 3" xfId="36000"/>
    <cellStyle name="Output 2 3 2 2 2 3 4 5" xfId="36001"/>
    <cellStyle name="Output 2 3 2 2 2 3 4 5 2" xfId="36002"/>
    <cellStyle name="Output 2 3 2 2 2 3 4 5 3" xfId="36003"/>
    <cellStyle name="Output 2 3 2 2 2 3 4 6" xfId="36004"/>
    <cellStyle name="Output 2 3 2 2 2 3 4 6 2" xfId="36005"/>
    <cellStyle name="Output 2 3 2 2 2 3 4 6 3" xfId="36006"/>
    <cellStyle name="Output 2 3 2 2 2 3 4 7" xfId="36007"/>
    <cellStyle name="Output 2 3 2 2 2 3 4 8" xfId="36008"/>
    <cellStyle name="Output 2 3 2 2 2 3 5" xfId="36009"/>
    <cellStyle name="Output 2 3 2 2 2 3 5 2" xfId="36010"/>
    <cellStyle name="Output 2 3 2 2 2 3 5 3" xfId="36011"/>
    <cellStyle name="Output 2 3 2 2 2 3 6" xfId="36012"/>
    <cellStyle name="Output 2 3 2 2 2 3 6 2" xfId="36013"/>
    <cellStyle name="Output 2 3 2 2 2 3 6 3" xfId="36014"/>
    <cellStyle name="Output 2 3 2 2 2 3 7" xfId="36015"/>
    <cellStyle name="Output 2 3 2 2 2 3 7 2" xfId="36016"/>
    <cellStyle name="Output 2 3 2 2 2 3 7 3" xfId="36017"/>
    <cellStyle name="Output 2 3 2 2 2 3 8" xfId="36018"/>
    <cellStyle name="Output 2 3 2 2 2 3 8 2" xfId="36019"/>
    <cellStyle name="Output 2 3 2 2 2 3 8 3" xfId="36020"/>
    <cellStyle name="Output 2 3 2 2 2 3 9" xfId="36021"/>
    <cellStyle name="Output 2 3 2 2 2 3 9 2" xfId="36022"/>
    <cellStyle name="Output 2 3 2 2 2 3 9 3" xfId="36023"/>
    <cellStyle name="Output 2 3 2 2 2 4" xfId="36024"/>
    <cellStyle name="Output 2 3 2 2 2 4 10" xfId="36025"/>
    <cellStyle name="Output 2 3 2 2 2 4 10 2" xfId="36026"/>
    <cellStyle name="Output 2 3 2 2 2 4 10 3" xfId="36027"/>
    <cellStyle name="Output 2 3 2 2 2 4 11" xfId="36028"/>
    <cellStyle name="Output 2 3 2 2 2 4 12" xfId="36029"/>
    <cellStyle name="Output 2 3 2 2 2 4 2" xfId="36030"/>
    <cellStyle name="Output 2 3 2 2 2 4 2 2" xfId="36031"/>
    <cellStyle name="Output 2 3 2 2 2 4 2 2 2" xfId="36032"/>
    <cellStyle name="Output 2 3 2 2 2 4 2 2 3" xfId="36033"/>
    <cellStyle name="Output 2 3 2 2 2 4 2 3" xfId="36034"/>
    <cellStyle name="Output 2 3 2 2 2 4 2 3 2" xfId="36035"/>
    <cellStyle name="Output 2 3 2 2 2 4 2 3 3" xfId="36036"/>
    <cellStyle name="Output 2 3 2 2 2 4 2 4" xfId="36037"/>
    <cellStyle name="Output 2 3 2 2 2 4 2 4 2" xfId="36038"/>
    <cellStyle name="Output 2 3 2 2 2 4 2 4 3" xfId="36039"/>
    <cellStyle name="Output 2 3 2 2 2 4 2 5" xfId="36040"/>
    <cellStyle name="Output 2 3 2 2 2 4 2 5 2" xfId="36041"/>
    <cellStyle name="Output 2 3 2 2 2 4 2 5 3" xfId="36042"/>
    <cellStyle name="Output 2 3 2 2 2 4 2 6" xfId="36043"/>
    <cellStyle name="Output 2 3 2 2 2 4 2 6 2" xfId="36044"/>
    <cellStyle name="Output 2 3 2 2 2 4 2 6 3" xfId="36045"/>
    <cellStyle name="Output 2 3 2 2 2 4 2 7" xfId="36046"/>
    <cellStyle name="Output 2 3 2 2 2 4 2 7 2" xfId="36047"/>
    <cellStyle name="Output 2 3 2 2 2 4 2 7 3" xfId="36048"/>
    <cellStyle name="Output 2 3 2 2 2 4 2 8" xfId="36049"/>
    <cellStyle name="Output 2 3 2 2 2 4 2 9" xfId="36050"/>
    <cellStyle name="Output 2 3 2 2 2 4 3" xfId="36051"/>
    <cellStyle name="Output 2 3 2 2 2 4 3 2" xfId="36052"/>
    <cellStyle name="Output 2 3 2 2 2 4 3 2 2" xfId="36053"/>
    <cellStyle name="Output 2 3 2 2 2 4 3 2 3" xfId="36054"/>
    <cellStyle name="Output 2 3 2 2 2 4 3 3" xfId="36055"/>
    <cellStyle name="Output 2 3 2 2 2 4 3 3 2" xfId="36056"/>
    <cellStyle name="Output 2 3 2 2 2 4 3 3 3" xfId="36057"/>
    <cellStyle name="Output 2 3 2 2 2 4 3 4" xfId="36058"/>
    <cellStyle name="Output 2 3 2 2 2 4 3 4 2" xfId="36059"/>
    <cellStyle name="Output 2 3 2 2 2 4 3 4 3" xfId="36060"/>
    <cellStyle name="Output 2 3 2 2 2 4 3 5" xfId="36061"/>
    <cellStyle name="Output 2 3 2 2 2 4 3 5 2" xfId="36062"/>
    <cellStyle name="Output 2 3 2 2 2 4 3 5 3" xfId="36063"/>
    <cellStyle name="Output 2 3 2 2 2 4 3 6" xfId="36064"/>
    <cellStyle name="Output 2 3 2 2 2 4 3 6 2" xfId="36065"/>
    <cellStyle name="Output 2 3 2 2 2 4 3 6 3" xfId="36066"/>
    <cellStyle name="Output 2 3 2 2 2 4 3 7" xfId="36067"/>
    <cellStyle name="Output 2 3 2 2 2 4 3 8" xfId="36068"/>
    <cellStyle name="Output 2 3 2 2 2 4 4" xfId="36069"/>
    <cellStyle name="Output 2 3 2 2 2 4 4 2" xfId="36070"/>
    <cellStyle name="Output 2 3 2 2 2 4 4 2 2" xfId="36071"/>
    <cellStyle name="Output 2 3 2 2 2 4 4 2 3" xfId="36072"/>
    <cellStyle name="Output 2 3 2 2 2 4 4 3" xfId="36073"/>
    <cellStyle name="Output 2 3 2 2 2 4 4 3 2" xfId="36074"/>
    <cellStyle name="Output 2 3 2 2 2 4 4 3 3" xfId="36075"/>
    <cellStyle name="Output 2 3 2 2 2 4 4 4" xfId="36076"/>
    <cellStyle name="Output 2 3 2 2 2 4 4 4 2" xfId="36077"/>
    <cellStyle name="Output 2 3 2 2 2 4 4 4 3" xfId="36078"/>
    <cellStyle name="Output 2 3 2 2 2 4 4 5" xfId="36079"/>
    <cellStyle name="Output 2 3 2 2 2 4 4 5 2" xfId="36080"/>
    <cellStyle name="Output 2 3 2 2 2 4 4 5 3" xfId="36081"/>
    <cellStyle name="Output 2 3 2 2 2 4 4 6" xfId="36082"/>
    <cellStyle name="Output 2 3 2 2 2 4 4 6 2" xfId="36083"/>
    <cellStyle name="Output 2 3 2 2 2 4 4 6 3" xfId="36084"/>
    <cellStyle name="Output 2 3 2 2 2 4 4 7" xfId="36085"/>
    <cellStyle name="Output 2 3 2 2 2 4 4 8" xfId="36086"/>
    <cellStyle name="Output 2 3 2 2 2 4 5" xfId="36087"/>
    <cellStyle name="Output 2 3 2 2 2 4 5 2" xfId="36088"/>
    <cellStyle name="Output 2 3 2 2 2 4 5 3" xfId="36089"/>
    <cellStyle name="Output 2 3 2 2 2 4 6" xfId="36090"/>
    <cellStyle name="Output 2 3 2 2 2 4 6 2" xfId="36091"/>
    <cellStyle name="Output 2 3 2 2 2 4 6 3" xfId="36092"/>
    <cellStyle name="Output 2 3 2 2 2 4 7" xfId="36093"/>
    <cellStyle name="Output 2 3 2 2 2 4 7 2" xfId="36094"/>
    <cellStyle name="Output 2 3 2 2 2 4 7 3" xfId="36095"/>
    <cellStyle name="Output 2 3 2 2 2 4 8" xfId="36096"/>
    <cellStyle name="Output 2 3 2 2 2 4 8 2" xfId="36097"/>
    <cellStyle name="Output 2 3 2 2 2 4 8 3" xfId="36098"/>
    <cellStyle name="Output 2 3 2 2 2 4 9" xfId="36099"/>
    <cellStyle name="Output 2 3 2 2 2 4 9 2" xfId="36100"/>
    <cellStyle name="Output 2 3 2 2 2 4 9 3" xfId="36101"/>
    <cellStyle name="Output 2 3 2 2 2 5" xfId="36102"/>
    <cellStyle name="Output 2 3 2 2 2 5 2" xfId="36103"/>
    <cellStyle name="Output 2 3 2 2 2 5 2 2" xfId="36104"/>
    <cellStyle name="Output 2 3 2 2 2 5 2 3" xfId="36105"/>
    <cellStyle name="Output 2 3 2 2 2 5 3" xfId="36106"/>
    <cellStyle name="Output 2 3 2 2 2 5 3 2" xfId="36107"/>
    <cellStyle name="Output 2 3 2 2 2 5 3 3" xfId="36108"/>
    <cellStyle name="Output 2 3 2 2 2 5 4" xfId="36109"/>
    <cellStyle name="Output 2 3 2 2 2 5 4 2" xfId="36110"/>
    <cellStyle name="Output 2 3 2 2 2 5 4 3" xfId="36111"/>
    <cellStyle name="Output 2 3 2 2 2 5 5" xfId="36112"/>
    <cellStyle name="Output 2 3 2 2 2 5 5 2" xfId="36113"/>
    <cellStyle name="Output 2 3 2 2 2 5 5 3" xfId="36114"/>
    <cellStyle name="Output 2 3 2 2 2 5 6" xfId="36115"/>
    <cellStyle name="Output 2 3 2 2 2 5 6 2" xfId="36116"/>
    <cellStyle name="Output 2 3 2 2 2 5 6 3" xfId="36117"/>
    <cellStyle name="Output 2 3 2 2 2 5 7" xfId="36118"/>
    <cellStyle name="Output 2 3 2 2 2 5 7 2" xfId="36119"/>
    <cellStyle name="Output 2 3 2 2 2 5 7 3" xfId="36120"/>
    <cellStyle name="Output 2 3 2 2 2 5 8" xfId="36121"/>
    <cellStyle name="Output 2 3 2 2 2 5 9" xfId="36122"/>
    <cellStyle name="Output 2 3 2 2 2 6" xfId="36123"/>
    <cellStyle name="Output 2 3 2 2 2 6 2" xfId="36124"/>
    <cellStyle name="Output 2 3 2 2 2 6 2 2" xfId="36125"/>
    <cellStyle name="Output 2 3 2 2 2 6 2 3" xfId="36126"/>
    <cellStyle name="Output 2 3 2 2 2 6 3" xfId="36127"/>
    <cellStyle name="Output 2 3 2 2 2 6 3 2" xfId="36128"/>
    <cellStyle name="Output 2 3 2 2 2 6 3 3" xfId="36129"/>
    <cellStyle name="Output 2 3 2 2 2 6 4" xfId="36130"/>
    <cellStyle name="Output 2 3 2 2 2 6 4 2" xfId="36131"/>
    <cellStyle name="Output 2 3 2 2 2 6 4 3" xfId="36132"/>
    <cellStyle name="Output 2 3 2 2 2 6 5" xfId="36133"/>
    <cellStyle name="Output 2 3 2 2 2 6 5 2" xfId="36134"/>
    <cellStyle name="Output 2 3 2 2 2 6 5 3" xfId="36135"/>
    <cellStyle name="Output 2 3 2 2 2 6 6" xfId="36136"/>
    <cellStyle name="Output 2 3 2 2 2 6 6 2" xfId="36137"/>
    <cellStyle name="Output 2 3 2 2 2 6 6 3" xfId="36138"/>
    <cellStyle name="Output 2 3 2 2 2 6 7" xfId="36139"/>
    <cellStyle name="Output 2 3 2 2 2 6 7 2" xfId="36140"/>
    <cellStyle name="Output 2 3 2 2 2 6 7 3" xfId="36141"/>
    <cellStyle name="Output 2 3 2 2 2 6 8" xfId="36142"/>
    <cellStyle name="Output 2 3 2 2 2 6 9" xfId="36143"/>
    <cellStyle name="Output 2 3 2 2 2 7" xfId="36144"/>
    <cellStyle name="Output 2 3 2 2 2 7 2" xfId="36145"/>
    <cellStyle name="Output 2 3 2 2 2 7 2 2" xfId="36146"/>
    <cellStyle name="Output 2 3 2 2 2 7 2 3" xfId="36147"/>
    <cellStyle name="Output 2 3 2 2 2 7 3" xfId="36148"/>
    <cellStyle name="Output 2 3 2 2 2 7 3 2" xfId="36149"/>
    <cellStyle name="Output 2 3 2 2 2 7 3 3" xfId="36150"/>
    <cellStyle name="Output 2 3 2 2 2 7 4" xfId="36151"/>
    <cellStyle name="Output 2 3 2 2 2 7 4 2" xfId="36152"/>
    <cellStyle name="Output 2 3 2 2 2 7 4 3" xfId="36153"/>
    <cellStyle name="Output 2 3 2 2 2 7 5" xfId="36154"/>
    <cellStyle name="Output 2 3 2 2 2 7 5 2" xfId="36155"/>
    <cellStyle name="Output 2 3 2 2 2 7 5 3" xfId="36156"/>
    <cellStyle name="Output 2 3 2 2 2 7 6" xfId="36157"/>
    <cellStyle name="Output 2 3 2 2 2 7 6 2" xfId="36158"/>
    <cellStyle name="Output 2 3 2 2 2 7 6 3" xfId="36159"/>
    <cellStyle name="Output 2 3 2 2 2 7 7" xfId="36160"/>
    <cellStyle name="Output 2 3 2 2 2 7 7 2" xfId="36161"/>
    <cellStyle name="Output 2 3 2 2 2 7 7 3" xfId="36162"/>
    <cellStyle name="Output 2 3 2 2 2 7 8" xfId="36163"/>
    <cellStyle name="Output 2 3 2 2 2 7 9" xfId="36164"/>
    <cellStyle name="Output 2 3 2 2 2 8" xfId="36165"/>
    <cellStyle name="Output 2 3 2 2 2 8 2" xfId="36166"/>
    <cellStyle name="Output 2 3 2 2 2 8 2 2" xfId="36167"/>
    <cellStyle name="Output 2 3 2 2 2 8 2 3" xfId="36168"/>
    <cellStyle name="Output 2 3 2 2 2 8 3" xfId="36169"/>
    <cellStyle name="Output 2 3 2 2 2 8 3 2" xfId="36170"/>
    <cellStyle name="Output 2 3 2 2 2 8 3 3" xfId="36171"/>
    <cellStyle name="Output 2 3 2 2 2 8 4" xfId="36172"/>
    <cellStyle name="Output 2 3 2 2 2 8 5" xfId="36173"/>
    <cellStyle name="Output 2 3 2 2 2 9" xfId="36174"/>
    <cellStyle name="Output 2 3 2 2 2 9 2" xfId="36175"/>
    <cellStyle name="Output 2 3 2 2 2 9 2 2" xfId="36176"/>
    <cellStyle name="Output 2 3 2 2 2 9 2 3" xfId="36177"/>
    <cellStyle name="Output 2 3 2 2 2 9 3" xfId="36178"/>
    <cellStyle name="Output 2 3 2 2 2 9 3 2" xfId="36179"/>
    <cellStyle name="Output 2 3 2 2 2 9 3 3" xfId="36180"/>
    <cellStyle name="Output 2 3 2 2 2 9 4" xfId="36181"/>
    <cellStyle name="Output 2 3 2 2 2 9 4 2" xfId="36182"/>
    <cellStyle name="Output 2 3 2 2 2 9 4 3" xfId="36183"/>
    <cellStyle name="Output 2 3 2 2 2 9 5" xfId="36184"/>
    <cellStyle name="Output 2 3 2 2 2 9 6" xfId="36185"/>
    <cellStyle name="Output 2 3 2 2 3" xfId="36186"/>
    <cellStyle name="Output 2 3 2 2 3 2" xfId="36187"/>
    <cellStyle name="Output 2 3 2 2 3 2 2" xfId="36188"/>
    <cellStyle name="Output 2 3 2 2 3 2 3" xfId="36189"/>
    <cellStyle name="Output 2 3 2 2 3 3" xfId="36190"/>
    <cellStyle name="Output 2 3 2 2 3 3 2" xfId="36191"/>
    <cellStyle name="Output 2 3 2 2 3 3 3" xfId="36192"/>
    <cellStyle name="Output 2 3 2 2 3 4" xfId="36193"/>
    <cellStyle name="Output 2 3 2 2 3 4 2" xfId="36194"/>
    <cellStyle name="Output 2 3 2 2 3 4 3" xfId="36195"/>
    <cellStyle name="Output 2 3 2 2 3 5" xfId="36196"/>
    <cellStyle name="Output 2 3 2 2 3 6" xfId="36197"/>
    <cellStyle name="Output 2 3 2 2 4" xfId="36198"/>
    <cellStyle name="Output 2 3 2 2 4 2" xfId="36199"/>
    <cellStyle name="Output 2 3 2 2 4 3" xfId="36200"/>
    <cellStyle name="Output 2 3 2 2 5" xfId="36201"/>
    <cellStyle name="Output 2 3 2 2 6" xfId="36202"/>
    <cellStyle name="Output 2 3 2 3" xfId="36203"/>
    <cellStyle name="Output 2 3 2 3 10" xfId="36204"/>
    <cellStyle name="Output 2 3 2 3 10 2" xfId="36205"/>
    <cellStyle name="Output 2 3 2 3 10 3" xfId="36206"/>
    <cellStyle name="Output 2 3 2 3 11" xfId="36207"/>
    <cellStyle name="Output 2 3 2 3 11 2" xfId="36208"/>
    <cellStyle name="Output 2 3 2 3 11 3" xfId="36209"/>
    <cellStyle name="Output 2 3 2 3 12" xfId="36210"/>
    <cellStyle name="Output 2 3 2 3 12 2" xfId="36211"/>
    <cellStyle name="Output 2 3 2 3 12 3" xfId="36212"/>
    <cellStyle name="Output 2 3 2 3 13" xfId="36213"/>
    <cellStyle name="Output 2 3 2 3 13 2" xfId="36214"/>
    <cellStyle name="Output 2 3 2 3 13 3" xfId="36215"/>
    <cellStyle name="Output 2 3 2 3 14" xfId="36216"/>
    <cellStyle name="Output 2 3 2 3 15" xfId="36217"/>
    <cellStyle name="Output 2 3 2 3 2" xfId="36218"/>
    <cellStyle name="Output 2 3 2 3 2 10" xfId="36219"/>
    <cellStyle name="Output 2 3 2 3 2 10 2" xfId="36220"/>
    <cellStyle name="Output 2 3 2 3 2 10 3" xfId="36221"/>
    <cellStyle name="Output 2 3 2 3 2 11" xfId="36222"/>
    <cellStyle name="Output 2 3 2 3 2 12" xfId="36223"/>
    <cellStyle name="Output 2 3 2 3 2 2" xfId="36224"/>
    <cellStyle name="Output 2 3 2 3 2 2 2" xfId="36225"/>
    <cellStyle name="Output 2 3 2 3 2 2 2 2" xfId="36226"/>
    <cellStyle name="Output 2 3 2 3 2 2 2 3" xfId="36227"/>
    <cellStyle name="Output 2 3 2 3 2 2 3" xfId="36228"/>
    <cellStyle name="Output 2 3 2 3 2 2 3 2" xfId="36229"/>
    <cellStyle name="Output 2 3 2 3 2 2 3 3" xfId="36230"/>
    <cellStyle name="Output 2 3 2 3 2 2 4" xfId="36231"/>
    <cellStyle name="Output 2 3 2 3 2 2 4 2" xfId="36232"/>
    <cellStyle name="Output 2 3 2 3 2 2 4 3" xfId="36233"/>
    <cellStyle name="Output 2 3 2 3 2 2 5" xfId="36234"/>
    <cellStyle name="Output 2 3 2 3 2 2 5 2" xfId="36235"/>
    <cellStyle name="Output 2 3 2 3 2 2 5 3" xfId="36236"/>
    <cellStyle name="Output 2 3 2 3 2 2 6" xfId="36237"/>
    <cellStyle name="Output 2 3 2 3 2 2 6 2" xfId="36238"/>
    <cellStyle name="Output 2 3 2 3 2 2 6 3" xfId="36239"/>
    <cellStyle name="Output 2 3 2 3 2 2 7" xfId="36240"/>
    <cellStyle name="Output 2 3 2 3 2 2 7 2" xfId="36241"/>
    <cellStyle name="Output 2 3 2 3 2 2 7 3" xfId="36242"/>
    <cellStyle name="Output 2 3 2 3 2 2 8" xfId="36243"/>
    <cellStyle name="Output 2 3 2 3 2 2 9" xfId="36244"/>
    <cellStyle name="Output 2 3 2 3 2 3" xfId="36245"/>
    <cellStyle name="Output 2 3 2 3 2 3 2" xfId="36246"/>
    <cellStyle name="Output 2 3 2 3 2 3 2 2" xfId="36247"/>
    <cellStyle name="Output 2 3 2 3 2 3 2 3" xfId="36248"/>
    <cellStyle name="Output 2 3 2 3 2 3 3" xfId="36249"/>
    <cellStyle name="Output 2 3 2 3 2 3 3 2" xfId="36250"/>
    <cellStyle name="Output 2 3 2 3 2 3 3 3" xfId="36251"/>
    <cellStyle name="Output 2 3 2 3 2 3 4" xfId="36252"/>
    <cellStyle name="Output 2 3 2 3 2 3 4 2" xfId="36253"/>
    <cellStyle name="Output 2 3 2 3 2 3 4 3" xfId="36254"/>
    <cellStyle name="Output 2 3 2 3 2 3 5" xfId="36255"/>
    <cellStyle name="Output 2 3 2 3 2 3 5 2" xfId="36256"/>
    <cellStyle name="Output 2 3 2 3 2 3 5 3" xfId="36257"/>
    <cellStyle name="Output 2 3 2 3 2 3 6" xfId="36258"/>
    <cellStyle name="Output 2 3 2 3 2 3 6 2" xfId="36259"/>
    <cellStyle name="Output 2 3 2 3 2 3 6 3" xfId="36260"/>
    <cellStyle name="Output 2 3 2 3 2 3 7" xfId="36261"/>
    <cellStyle name="Output 2 3 2 3 2 3 8" xfId="36262"/>
    <cellStyle name="Output 2 3 2 3 2 4" xfId="36263"/>
    <cellStyle name="Output 2 3 2 3 2 4 2" xfId="36264"/>
    <cellStyle name="Output 2 3 2 3 2 4 2 2" xfId="36265"/>
    <cellStyle name="Output 2 3 2 3 2 4 2 3" xfId="36266"/>
    <cellStyle name="Output 2 3 2 3 2 4 3" xfId="36267"/>
    <cellStyle name="Output 2 3 2 3 2 4 3 2" xfId="36268"/>
    <cellStyle name="Output 2 3 2 3 2 4 3 3" xfId="36269"/>
    <cellStyle name="Output 2 3 2 3 2 4 4" xfId="36270"/>
    <cellStyle name="Output 2 3 2 3 2 4 4 2" xfId="36271"/>
    <cellStyle name="Output 2 3 2 3 2 4 4 3" xfId="36272"/>
    <cellStyle name="Output 2 3 2 3 2 4 5" xfId="36273"/>
    <cellStyle name="Output 2 3 2 3 2 4 5 2" xfId="36274"/>
    <cellStyle name="Output 2 3 2 3 2 4 5 3" xfId="36275"/>
    <cellStyle name="Output 2 3 2 3 2 4 6" xfId="36276"/>
    <cellStyle name="Output 2 3 2 3 2 4 6 2" xfId="36277"/>
    <cellStyle name="Output 2 3 2 3 2 4 6 3" xfId="36278"/>
    <cellStyle name="Output 2 3 2 3 2 4 7" xfId="36279"/>
    <cellStyle name="Output 2 3 2 3 2 4 8" xfId="36280"/>
    <cellStyle name="Output 2 3 2 3 2 5" xfId="36281"/>
    <cellStyle name="Output 2 3 2 3 2 5 2" xfId="36282"/>
    <cellStyle name="Output 2 3 2 3 2 5 3" xfId="36283"/>
    <cellStyle name="Output 2 3 2 3 2 6" xfId="36284"/>
    <cellStyle name="Output 2 3 2 3 2 6 2" xfId="36285"/>
    <cellStyle name="Output 2 3 2 3 2 6 3" xfId="36286"/>
    <cellStyle name="Output 2 3 2 3 2 7" xfId="36287"/>
    <cellStyle name="Output 2 3 2 3 2 7 2" xfId="36288"/>
    <cellStyle name="Output 2 3 2 3 2 7 3" xfId="36289"/>
    <cellStyle name="Output 2 3 2 3 2 8" xfId="36290"/>
    <cellStyle name="Output 2 3 2 3 2 8 2" xfId="36291"/>
    <cellStyle name="Output 2 3 2 3 2 8 3" xfId="36292"/>
    <cellStyle name="Output 2 3 2 3 2 9" xfId="36293"/>
    <cellStyle name="Output 2 3 2 3 2 9 2" xfId="36294"/>
    <cellStyle name="Output 2 3 2 3 2 9 3" xfId="36295"/>
    <cellStyle name="Output 2 3 2 3 3" xfId="36296"/>
    <cellStyle name="Output 2 3 2 3 3 10" xfId="36297"/>
    <cellStyle name="Output 2 3 2 3 3 10 2" xfId="36298"/>
    <cellStyle name="Output 2 3 2 3 3 10 3" xfId="36299"/>
    <cellStyle name="Output 2 3 2 3 3 11" xfId="36300"/>
    <cellStyle name="Output 2 3 2 3 3 12" xfId="36301"/>
    <cellStyle name="Output 2 3 2 3 3 2" xfId="36302"/>
    <cellStyle name="Output 2 3 2 3 3 2 2" xfId="36303"/>
    <cellStyle name="Output 2 3 2 3 3 2 2 2" xfId="36304"/>
    <cellStyle name="Output 2 3 2 3 3 2 2 3" xfId="36305"/>
    <cellStyle name="Output 2 3 2 3 3 2 3" xfId="36306"/>
    <cellStyle name="Output 2 3 2 3 3 2 3 2" xfId="36307"/>
    <cellStyle name="Output 2 3 2 3 3 2 3 3" xfId="36308"/>
    <cellStyle name="Output 2 3 2 3 3 2 4" xfId="36309"/>
    <cellStyle name="Output 2 3 2 3 3 2 4 2" xfId="36310"/>
    <cellStyle name="Output 2 3 2 3 3 2 4 3" xfId="36311"/>
    <cellStyle name="Output 2 3 2 3 3 2 5" xfId="36312"/>
    <cellStyle name="Output 2 3 2 3 3 2 5 2" xfId="36313"/>
    <cellStyle name="Output 2 3 2 3 3 2 5 3" xfId="36314"/>
    <cellStyle name="Output 2 3 2 3 3 2 6" xfId="36315"/>
    <cellStyle name="Output 2 3 2 3 3 2 6 2" xfId="36316"/>
    <cellStyle name="Output 2 3 2 3 3 2 6 3" xfId="36317"/>
    <cellStyle name="Output 2 3 2 3 3 2 7" xfId="36318"/>
    <cellStyle name="Output 2 3 2 3 3 2 7 2" xfId="36319"/>
    <cellStyle name="Output 2 3 2 3 3 2 7 3" xfId="36320"/>
    <cellStyle name="Output 2 3 2 3 3 2 8" xfId="36321"/>
    <cellStyle name="Output 2 3 2 3 3 2 9" xfId="36322"/>
    <cellStyle name="Output 2 3 2 3 3 3" xfId="36323"/>
    <cellStyle name="Output 2 3 2 3 3 3 2" xfId="36324"/>
    <cellStyle name="Output 2 3 2 3 3 3 2 2" xfId="36325"/>
    <cellStyle name="Output 2 3 2 3 3 3 2 3" xfId="36326"/>
    <cellStyle name="Output 2 3 2 3 3 3 3" xfId="36327"/>
    <cellStyle name="Output 2 3 2 3 3 3 3 2" xfId="36328"/>
    <cellStyle name="Output 2 3 2 3 3 3 3 3" xfId="36329"/>
    <cellStyle name="Output 2 3 2 3 3 3 4" xfId="36330"/>
    <cellStyle name="Output 2 3 2 3 3 3 4 2" xfId="36331"/>
    <cellStyle name="Output 2 3 2 3 3 3 4 3" xfId="36332"/>
    <cellStyle name="Output 2 3 2 3 3 3 5" xfId="36333"/>
    <cellStyle name="Output 2 3 2 3 3 3 5 2" xfId="36334"/>
    <cellStyle name="Output 2 3 2 3 3 3 5 3" xfId="36335"/>
    <cellStyle name="Output 2 3 2 3 3 3 6" xfId="36336"/>
    <cellStyle name="Output 2 3 2 3 3 3 6 2" xfId="36337"/>
    <cellStyle name="Output 2 3 2 3 3 3 6 3" xfId="36338"/>
    <cellStyle name="Output 2 3 2 3 3 3 7" xfId="36339"/>
    <cellStyle name="Output 2 3 2 3 3 3 8" xfId="36340"/>
    <cellStyle name="Output 2 3 2 3 3 4" xfId="36341"/>
    <cellStyle name="Output 2 3 2 3 3 4 2" xfId="36342"/>
    <cellStyle name="Output 2 3 2 3 3 4 2 2" xfId="36343"/>
    <cellStyle name="Output 2 3 2 3 3 4 2 3" xfId="36344"/>
    <cellStyle name="Output 2 3 2 3 3 4 3" xfId="36345"/>
    <cellStyle name="Output 2 3 2 3 3 4 3 2" xfId="36346"/>
    <cellStyle name="Output 2 3 2 3 3 4 3 3" xfId="36347"/>
    <cellStyle name="Output 2 3 2 3 3 4 4" xfId="36348"/>
    <cellStyle name="Output 2 3 2 3 3 4 4 2" xfId="36349"/>
    <cellStyle name="Output 2 3 2 3 3 4 4 3" xfId="36350"/>
    <cellStyle name="Output 2 3 2 3 3 4 5" xfId="36351"/>
    <cellStyle name="Output 2 3 2 3 3 4 5 2" xfId="36352"/>
    <cellStyle name="Output 2 3 2 3 3 4 5 3" xfId="36353"/>
    <cellStyle name="Output 2 3 2 3 3 4 6" xfId="36354"/>
    <cellStyle name="Output 2 3 2 3 3 4 6 2" xfId="36355"/>
    <cellStyle name="Output 2 3 2 3 3 4 6 3" xfId="36356"/>
    <cellStyle name="Output 2 3 2 3 3 4 7" xfId="36357"/>
    <cellStyle name="Output 2 3 2 3 3 4 8" xfId="36358"/>
    <cellStyle name="Output 2 3 2 3 3 5" xfId="36359"/>
    <cellStyle name="Output 2 3 2 3 3 5 2" xfId="36360"/>
    <cellStyle name="Output 2 3 2 3 3 5 3" xfId="36361"/>
    <cellStyle name="Output 2 3 2 3 3 6" xfId="36362"/>
    <cellStyle name="Output 2 3 2 3 3 6 2" xfId="36363"/>
    <cellStyle name="Output 2 3 2 3 3 6 3" xfId="36364"/>
    <cellStyle name="Output 2 3 2 3 3 7" xfId="36365"/>
    <cellStyle name="Output 2 3 2 3 3 7 2" xfId="36366"/>
    <cellStyle name="Output 2 3 2 3 3 7 3" xfId="36367"/>
    <cellStyle name="Output 2 3 2 3 3 8" xfId="36368"/>
    <cellStyle name="Output 2 3 2 3 3 8 2" xfId="36369"/>
    <cellStyle name="Output 2 3 2 3 3 8 3" xfId="36370"/>
    <cellStyle name="Output 2 3 2 3 3 9" xfId="36371"/>
    <cellStyle name="Output 2 3 2 3 3 9 2" xfId="36372"/>
    <cellStyle name="Output 2 3 2 3 3 9 3" xfId="36373"/>
    <cellStyle name="Output 2 3 2 3 4" xfId="36374"/>
    <cellStyle name="Output 2 3 2 3 4 10" xfId="36375"/>
    <cellStyle name="Output 2 3 2 3 4 10 2" xfId="36376"/>
    <cellStyle name="Output 2 3 2 3 4 10 3" xfId="36377"/>
    <cellStyle name="Output 2 3 2 3 4 11" xfId="36378"/>
    <cellStyle name="Output 2 3 2 3 4 12" xfId="36379"/>
    <cellStyle name="Output 2 3 2 3 4 2" xfId="36380"/>
    <cellStyle name="Output 2 3 2 3 4 2 2" xfId="36381"/>
    <cellStyle name="Output 2 3 2 3 4 2 2 2" xfId="36382"/>
    <cellStyle name="Output 2 3 2 3 4 2 2 3" xfId="36383"/>
    <cellStyle name="Output 2 3 2 3 4 2 3" xfId="36384"/>
    <cellStyle name="Output 2 3 2 3 4 2 3 2" xfId="36385"/>
    <cellStyle name="Output 2 3 2 3 4 2 3 3" xfId="36386"/>
    <cellStyle name="Output 2 3 2 3 4 2 4" xfId="36387"/>
    <cellStyle name="Output 2 3 2 3 4 2 4 2" xfId="36388"/>
    <cellStyle name="Output 2 3 2 3 4 2 4 3" xfId="36389"/>
    <cellStyle name="Output 2 3 2 3 4 2 5" xfId="36390"/>
    <cellStyle name="Output 2 3 2 3 4 2 5 2" xfId="36391"/>
    <cellStyle name="Output 2 3 2 3 4 2 5 3" xfId="36392"/>
    <cellStyle name="Output 2 3 2 3 4 2 6" xfId="36393"/>
    <cellStyle name="Output 2 3 2 3 4 2 6 2" xfId="36394"/>
    <cellStyle name="Output 2 3 2 3 4 2 6 3" xfId="36395"/>
    <cellStyle name="Output 2 3 2 3 4 2 7" xfId="36396"/>
    <cellStyle name="Output 2 3 2 3 4 2 7 2" xfId="36397"/>
    <cellStyle name="Output 2 3 2 3 4 2 7 3" xfId="36398"/>
    <cellStyle name="Output 2 3 2 3 4 2 8" xfId="36399"/>
    <cellStyle name="Output 2 3 2 3 4 2 9" xfId="36400"/>
    <cellStyle name="Output 2 3 2 3 4 3" xfId="36401"/>
    <cellStyle name="Output 2 3 2 3 4 3 2" xfId="36402"/>
    <cellStyle name="Output 2 3 2 3 4 3 2 2" xfId="36403"/>
    <cellStyle name="Output 2 3 2 3 4 3 2 3" xfId="36404"/>
    <cellStyle name="Output 2 3 2 3 4 3 3" xfId="36405"/>
    <cellStyle name="Output 2 3 2 3 4 3 3 2" xfId="36406"/>
    <cellStyle name="Output 2 3 2 3 4 3 3 3" xfId="36407"/>
    <cellStyle name="Output 2 3 2 3 4 3 4" xfId="36408"/>
    <cellStyle name="Output 2 3 2 3 4 3 4 2" xfId="36409"/>
    <cellStyle name="Output 2 3 2 3 4 3 4 3" xfId="36410"/>
    <cellStyle name="Output 2 3 2 3 4 3 5" xfId="36411"/>
    <cellStyle name="Output 2 3 2 3 4 3 5 2" xfId="36412"/>
    <cellStyle name="Output 2 3 2 3 4 3 5 3" xfId="36413"/>
    <cellStyle name="Output 2 3 2 3 4 3 6" xfId="36414"/>
    <cellStyle name="Output 2 3 2 3 4 3 6 2" xfId="36415"/>
    <cellStyle name="Output 2 3 2 3 4 3 6 3" xfId="36416"/>
    <cellStyle name="Output 2 3 2 3 4 3 7" xfId="36417"/>
    <cellStyle name="Output 2 3 2 3 4 3 8" xfId="36418"/>
    <cellStyle name="Output 2 3 2 3 4 4" xfId="36419"/>
    <cellStyle name="Output 2 3 2 3 4 4 2" xfId="36420"/>
    <cellStyle name="Output 2 3 2 3 4 4 2 2" xfId="36421"/>
    <cellStyle name="Output 2 3 2 3 4 4 2 3" xfId="36422"/>
    <cellStyle name="Output 2 3 2 3 4 4 3" xfId="36423"/>
    <cellStyle name="Output 2 3 2 3 4 4 3 2" xfId="36424"/>
    <cellStyle name="Output 2 3 2 3 4 4 3 3" xfId="36425"/>
    <cellStyle name="Output 2 3 2 3 4 4 4" xfId="36426"/>
    <cellStyle name="Output 2 3 2 3 4 4 4 2" xfId="36427"/>
    <cellStyle name="Output 2 3 2 3 4 4 4 3" xfId="36428"/>
    <cellStyle name="Output 2 3 2 3 4 4 5" xfId="36429"/>
    <cellStyle name="Output 2 3 2 3 4 4 5 2" xfId="36430"/>
    <cellStyle name="Output 2 3 2 3 4 4 5 3" xfId="36431"/>
    <cellStyle name="Output 2 3 2 3 4 4 6" xfId="36432"/>
    <cellStyle name="Output 2 3 2 3 4 4 6 2" xfId="36433"/>
    <cellStyle name="Output 2 3 2 3 4 4 6 3" xfId="36434"/>
    <cellStyle name="Output 2 3 2 3 4 4 7" xfId="36435"/>
    <cellStyle name="Output 2 3 2 3 4 4 8" xfId="36436"/>
    <cellStyle name="Output 2 3 2 3 4 5" xfId="36437"/>
    <cellStyle name="Output 2 3 2 3 4 5 2" xfId="36438"/>
    <cellStyle name="Output 2 3 2 3 4 5 3" xfId="36439"/>
    <cellStyle name="Output 2 3 2 3 4 6" xfId="36440"/>
    <cellStyle name="Output 2 3 2 3 4 6 2" xfId="36441"/>
    <cellStyle name="Output 2 3 2 3 4 6 3" xfId="36442"/>
    <cellStyle name="Output 2 3 2 3 4 7" xfId="36443"/>
    <cellStyle name="Output 2 3 2 3 4 7 2" xfId="36444"/>
    <cellStyle name="Output 2 3 2 3 4 7 3" xfId="36445"/>
    <cellStyle name="Output 2 3 2 3 4 8" xfId="36446"/>
    <cellStyle name="Output 2 3 2 3 4 8 2" xfId="36447"/>
    <cellStyle name="Output 2 3 2 3 4 8 3" xfId="36448"/>
    <cellStyle name="Output 2 3 2 3 4 9" xfId="36449"/>
    <cellStyle name="Output 2 3 2 3 4 9 2" xfId="36450"/>
    <cellStyle name="Output 2 3 2 3 4 9 3" xfId="36451"/>
    <cellStyle name="Output 2 3 2 3 5" xfId="36452"/>
    <cellStyle name="Output 2 3 2 3 5 2" xfId="36453"/>
    <cellStyle name="Output 2 3 2 3 5 2 2" xfId="36454"/>
    <cellStyle name="Output 2 3 2 3 5 2 3" xfId="36455"/>
    <cellStyle name="Output 2 3 2 3 5 3" xfId="36456"/>
    <cellStyle name="Output 2 3 2 3 5 3 2" xfId="36457"/>
    <cellStyle name="Output 2 3 2 3 5 3 3" xfId="36458"/>
    <cellStyle name="Output 2 3 2 3 5 4" xfId="36459"/>
    <cellStyle name="Output 2 3 2 3 5 4 2" xfId="36460"/>
    <cellStyle name="Output 2 3 2 3 5 4 3" xfId="36461"/>
    <cellStyle name="Output 2 3 2 3 5 5" xfId="36462"/>
    <cellStyle name="Output 2 3 2 3 5 5 2" xfId="36463"/>
    <cellStyle name="Output 2 3 2 3 5 5 3" xfId="36464"/>
    <cellStyle name="Output 2 3 2 3 5 6" xfId="36465"/>
    <cellStyle name="Output 2 3 2 3 5 6 2" xfId="36466"/>
    <cellStyle name="Output 2 3 2 3 5 6 3" xfId="36467"/>
    <cellStyle name="Output 2 3 2 3 5 7" xfId="36468"/>
    <cellStyle name="Output 2 3 2 3 5 7 2" xfId="36469"/>
    <cellStyle name="Output 2 3 2 3 5 7 3" xfId="36470"/>
    <cellStyle name="Output 2 3 2 3 5 8" xfId="36471"/>
    <cellStyle name="Output 2 3 2 3 5 9" xfId="36472"/>
    <cellStyle name="Output 2 3 2 3 6" xfId="36473"/>
    <cellStyle name="Output 2 3 2 3 6 2" xfId="36474"/>
    <cellStyle name="Output 2 3 2 3 6 2 2" xfId="36475"/>
    <cellStyle name="Output 2 3 2 3 6 2 3" xfId="36476"/>
    <cellStyle name="Output 2 3 2 3 6 3" xfId="36477"/>
    <cellStyle name="Output 2 3 2 3 6 3 2" xfId="36478"/>
    <cellStyle name="Output 2 3 2 3 6 3 3" xfId="36479"/>
    <cellStyle name="Output 2 3 2 3 6 4" xfId="36480"/>
    <cellStyle name="Output 2 3 2 3 6 4 2" xfId="36481"/>
    <cellStyle name="Output 2 3 2 3 6 4 3" xfId="36482"/>
    <cellStyle name="Output 2 3 2 3 6 5" xfId="36483"/>
    <cellStyle name="Output 2 3 2 3 6 5 2" xfId="36484"/>
    <cellStyle name="Output 2 3 2 3 6 5 3" xfId="36485"/>
    <cellStyle name="Output 2 3 2 3 6 6" xfId="36486"/>
    <cellStyle name="Output 2 3 2 3 6 6 2" xfId="36487"/>
    <cellStyle name="Output 2 3 2 3 6 6 3" xfId="36488"/>
    <cellStyle name="Output 2 3 2 3 6 7" xfId="36489"/>
    <cellStyle name="Output 2 3 2 3 6 7 2" xfId="36490"/>
    <cellStyle name="Output 2 3 2 3 6 7 3" xfId="36491"/>
    <cellStyle name="Output 2 3 2 3 6 8" xfId="36492"/>
    <cellStyle name="Output 2 3 2 3 6 9" xfId="36493"/>
    <cellStyle name="Output 2 3 2 3 7" xfId="36494"/>
    <cellStyle name="Output 2 3 2 3 7 2" xfId="36495"/>
    <cellStyle name="Output 2 3 2 3 7 2 2" xfId="36496"/>
    <cellStyle name="Output 2 3 2 3 7 2 3" xfId="36497"/>
    <cellStyle name="Output 2 3 2 3 7 3" xfId="36498"/>
    <cellStyle name="Output 2 3 2 3 7 3 2" xfId="36499"/>
    <cellStyle name="Output 2 3 2 3 7 3 3" xfId="36500"/>
    <cellStyle name="Output 2 3 2 3 7 4" xfId="36501"/>
    <cellStyle name="Output 2 3 2 3 7 4 2" xfId="36502"/>
    <cellStyle name="Output 2 3 2 3 7 4 3" xfId="36503"/>
    <cellStyle name="Output 2 3 2 3 7 5" xfId="36504"/>
    <cellStyle name="Output 2 3 2 3 7 5 2" xfId="36505"/>
    <cellStyle name="Output 2 3 2 3 7 5 3" xfId="36506"/>
    <cellStyle name="Output 2 3 2 3 7 6" xfId="36507"/>
    <cellStyle name="Output 2 3 2 3 7 6 2" xfId="36508"/>
    <cellStyle name="Output 2 3 2 3 7 6 3" xfId="36509"/>
    <cellStyle name="Output 2 3 2 3 7 7" xfId="36510"/>
    <cellStyle name="Output 2 3 2 3 7 7 2" xfId="36511"/>
    <cellStyle name="Output 2 3 2 3 7 7 3" xfId="36512"/>
    <cellStyle name="Output 2 3 2 3 7 8" xfId="36513"/>
    <cellStyle name="Output 2 3 2 3 7 9" xfId="36514"/>
    <cellStyle name="Output 2 3 2 3 8" xfId="36515"/>
    <cellStyle name="Output 2 3 2 3 8 2" xfId="36516"/>
    <cellStyle name="Output 2 3 2 3 8 2 2" xfId="36517"/>
    <cellStyle name="Output 2 3 2 3 8 2 3" xfId="36518"/>
    <cellStyle name="Output 2 3 2 3 8 3" xfId="36519"/>
    <cellStyle name="Output 2 3 2 3 8 3 2" xfId="36520"/>
    <cellStyle name="Output 2 3 2 3 8 3 3" xfId="36521"/>
    <cellStyle name="Output 2 3 2 3 8 4" xfId="36522"/>
    <cellStyle name="Output 2 3 2 3 8 5" xfId="36523"/>
    <cellStyle name="Output 2 3 2 3 9" xfId="36524"/>
    <cellStyle name="Output 2 3 2 3 9 2" xfId="36525"/>
    <cellStyle name="Output 2 3 2 3 9 2 2" xfId="36526"/>
    <cellStyle name="Output 2 3 2 3 9 2 3" xfId="36527"/>
    <cellStyle name="Output 2 3 2 3 9 3" xfId="36528"/>
    <cellStyle name="Output 2 3 2 3 9 3 2" xfId="36529"/>
    <cellStyle name="Output 2 3 2 3 9 3 3" xfId="36530"/>
    <cellStyle name="Output 2 3 2 3 9 4" xfId="36531"/>
    <cellStyle name="Output 2 3 2 3 9 4 2" xfId="36532"/>
    <cellStyle name="Output 2 3 2 3 9 4 3" xfId="36533"/>
    <cellStyle name="Output 2 3 2 3 9 5" xfId="36534"/>
    <cellStyle name="Output 2 3 2 3 9 6" xfId="36535"/>
    <cellStyle name="Output 2 3 2 4" xfId="36536"/>
    <cellStyle name="Output 2 3 2 4 2" xfId="36537"/>
    <cellStyle name="Output 2 3 2 4 2 2" xfId="36538"/>
    <cellStyle name="Output 2 3 2 4 2 3" xfId="36539"/>
    <cellStyle name="Output 2 3 2 4 3" xfId="36540"/>
    <cellStyle name="Output 2 3 2 4 3 2" xfId="36541"/>
    <cellStyle name="Output 2 3 2 4 3 3" xfId="36542"/>
    <cellStyle name="Output 2 3 2 4 4" xfId="36543"/>
    <cellStyle name="Output 2 3 2 4 4 2" xfId="36544"/>
    <cellStyle name="Output 2 3 2 4 4 3" xfId="36545"/>
    <cellStyle name="Output 2 3 2 4 5" xfId="36546"/>
    <cellStyle name="Output 2 3 2 4 6" xfId="36547"/>
    <cellStyle name="Output 2 3 2 5" xfId="36548"/>
    <cellStyle name="Output 2 3 2 5 2" xfId="36549"/>
    <cellStyle name="Output 2 3 2 5 3" xfId="36550"/>
    <cellStyle name="Output 2 3 2 6" xfId="36551"/>
    <cellStyle name="Output 2 3 2 7" xfId="36552"/>
    <cellStyle name="Output 2 3 3" xfId="36553"/>
    <cellStyle name="Output 2 3 3 2" xfId="36554"/>
    <cellStyle name="Output 2 3 3 2 10" xfId="36555"/>
    <cellStyle name="Output 2 3 3 2 10 2" xfId="36556"/>
    <cellStyle name="Output 2 3 3 2 10 3" xfId="36557"/>
    <cellStyle name="Output 2 3 3 2 11" xfId="36558"/>
    <cellStyle name="Output 2 3 3 2 11 2" xfId="36559"/>
    <cellStyle name="Output 2 3 3 2 11 3" xfId="36560"/>
    <cellStyle name="Output 2 3 3 2 12" xfId="36561"/>
    <cellStyle name="Output 2 3 3 2 12 2" xfId="36562"/>
    <cellStyle name="Output 2 3 3 2 12 3" xfId="36563"/>
    <cellStyle name="Output 2 3 3 2 13" xfId="36564"/>
    <cellStyle name="Output 2 3 3 2 13 2" xfId="36565"/>
    <cellStyle name="Output 2 3 3 2 13 3" xfId="36566"/>
    <cellStyle name="Output 2 3 3 2 14" xfId="36567"/>
    <cellStyle name="Output 2 3 3 2 15" xfId="36568"/>
    <cellStyle name="Output 2 3 3 2 2" xfId="36569"/>
    <cellStyle name="Output 2 3 3 2 2 10" xfId="36570"/>
    <cellStyle name="Output 2 3 3 2 2 10 2" xfId="36571"/>
    <cellStyle name="Output 2 3 3 2 2 10 3" xfId="36572"/>
    <cellStyle name="Output 2 3 3 2 2 11" xfId="36573"/>
    <cellStyle name="Output 2 3 3 2 2 12" xfId="36574"/>
    <cellStyle name="Output 2 3 3 2 2 2" xfId="36575"/>
    <cellStyle name="Output 2 3 3 2 2 2 2" xfId="36576"/>
    <cellStyle name="Output 2 3 3 2 2 2 2 2" xfId="36577"/>
    <cellStyle name="Output 2 3 3 2 2 2 2 3" xfId="36578"/>
    <cellStyle name="Output 2 3 3 2 2 2 3" xfId="36579"/>
    <cellStyle name="Output 2 3 3 2 2 2 3 2" xfId="36580"/>
    <cellStyle name="Output 2 3 3 2 2 2 3 3" xfId="36581"/>
    <cellStyle name="Output 2 3 3 2 2 2 4" xfId="36582"/>
    <cellStyle name="Output 2 3 3 2 2 2 4 2" xfId="36583"/>
    <cellStyle name="Output 2 3 3 2 2 2 4 3" xfId="36584"/>
    <cellStyle name="Output 2 3 3 2 2 2 5" xfId="36585"/>
    <cellStyle name="Output 2 3 3 2 2 2 5 2" xfId="36586"/>
    <cellStyle name="Output 2 3 3 2 2 2 5 3" xfId="36587"/>
    <cellStyle name="Output 2 3 3 2 2 2 6" xfId="36588"/>
    <cellStyle name="Output 2 3 3 2 2 2 6 2" xfId="36589"/>
    <cellStyle name="Output 2 3 3 2 2 2 6 3" xfId="36590"/>
    <cellStyle name="Output 2 3 3 2 2 2 7" xfId="36591"/>
    <cellStyle name="Output 2 3 3 2 2 2 7 2" xfId="36592"/>
    <cellStyle name="Output 2 3 3 2 2 2 7 3" xfId="36593"/>
    <cellStyle name="Output 2 3 3 2 2 2 8" xfId="36594"/>
    <cellStyle name="Output 2 3 3 2 2 2 9" xfId="36595"/>
    <cellStyle name="Output 2 3 3 2 2 3" xfId="36596"/>
    <cellStyle name="Output 2 3 3 2 2 3 2" xfId="36597"/>
    <cellStyle name="Output 2 3 3 2 2 3 2 2" xfId="36598"/>
    <cellStyle name="Output 2 3 3 2 2 3 2 3" xfId="36599"/>
    <cellStyle name="Output 2 3 3 2 2 3 3" xfId="36600"/>
    <cellStyle name="Output 2 3 3 2 2 3 3 2" xfId="36601"/>
    <cellStyle name="Output 2 3 3 2 2 3 3 3" xfId="36602"/>
    <cellStyle name="Output 2 3 3 2 2 3 4" xfId="36603"/>
    <cellStyle name="Output 2 3 3 2 2 3 4 2" xfId="36604"/>
    <cellStyle name="Output 2 3 3 2 2 3 4 3" xfId="36605"/>
    <cellStyle name="Output 2 3 3 2 2 3 5" xfId="36606"/>
    <cellStyle name="Output 2 3 3 2 2 3 5 2" xfId="36607"/>
    <cellStyle name="Output 2 3 3 2 2 3 5 3" xfId="36608"/>
    <cellStyle name="Output 2 3 3 2 2 3 6" xfId="36609"/>
    <cellStyle name="Output 2 3 3 2 2 3 6 2" xfId="36610"/>
    <cellStyle name="Output 2 3 3 2 2 3 6 3" xfId="36611"/>
    <cellStyle name="Output 2 3 3 2 2 3 7" xfId="36612"/>
    <cellStyle name="Output 2 3 3 2 2 3 8" xfId="36613"/>
    <cellStyle name="Output 2 3 3 2 2 4" xfId="36614"/>
    <cellStyle name="Output 2 3 3 2 2 4 2" xfId="36615"/>
    <cellStyle name="Output 2 3 3 2 2 4 2 2" xfId="36616"/>
    <cellStyle name="Output 2 3 3 2 2 4 2 3" xfId="36617"/>
    <cellStyle name="Output 2 3 3 2 2 4 3" xfId="36618"/>
    <cellStyle name="Output 2 3 3 2 2 4 3 2" xfId="36619"/>
    <cellStyle name="Output 2 3 3 2 2 4 3 3" xfId="36620"/>
    <cellStyle name="Output 2 3 3 2 2 4 4" xfId="36621"/>
    <cellStyle name="Output 2 3 3 2 2 4 4 2" xfId="36622"/>
    <cellStyle name="Output 2 3 3 2 2 4 4 3" xfId="36623"/>
    <cellStyle name="Output 2 3 3 2 2 4 5" xfId="36624"/>
    <cellStyle name="Output 2 3 3 2 2 4 5 2" xfId="36625"/>
    <cellStyle name="Output 2 3 3 2 2 4 5 3" xfId="36626"/>
    <cellStyle name="Output 2 3 3 2 2 4 6" xfId="36627"/>
    <cellStyle name="Output 2 3 3 2 2 4 6 2" xfId="36628"/>
    <cellStyle name="Output 2 3 3 2 2 4 6 3" xfId="36629"/>
    <cellStyle name="Output 2 3 3 2 2 4 7" xfId="36630"/>
    <cellStyle name="Output 2 3 3 2 2 4 8" xfId="36631"/>
    <cellStyle name="Output 2 3 3 2 2 5" xfId="36632"/>
    <cellStyle name="Output 2 3 3 2 2 5 2" xfId="36633"/>
    <cellStyle name="Output 2 3 3 2 2 5 3" xfId="36634"/>
    <cellStyle name="Output 2 3 3 2 2 6" xfId="36635"/>
    <cellStyle name="Output 2 3 3 2 2 6 2" xfId="36636"/>
    <cellStyle name="Output 2 3 3 2 2 6 3" xfId="36637"/>
    <cellStyle name="Output 2 3 3 2 2 7" xfId="36638"/>
    <cellStyle name="Output 2 3 3 2 2 7 2" xfId="36639"/>
    <cellStyle name="Output 2 3 3 2 2 7 3" xfId="36640"/>
    <cellStyle name="Output 2 3 3 2 2 8" xfId="36641"/>
    <cellStyle name="Output 2 3 3 2 2 8 2" xfId="36642"/>
    <cellStyle name="Output 2 3 3 2 2 8 3" xfId="36643"/>
    <cellStyle name="Output 2 3 3 2 2 9" xfId="36644"/>
    <cellStyle name="Output 2 3 3 2 2 9 2" xfId="36645"/>
    <cellStyle name="Output 2 3 3 2 2 9 3" xfId="36646"/>
    <cellStyle name="Output 2 3 3 2 3" xfId="36647"/>
    <cellStyle name="Output 2 3 3 2 3 10" xfId="36648"/>
    <cellStyle name="Output 2 3 3 2 3 10 2" xfId="36649"/>
    <cellStyle name="Output 2 3 3 2 3 10 3" xfId="36650"/>
    <cellStyle name="Output 2 3 3 2 3 11" xfId="36651"/>
    <cellStyle name="Output 2 3 3 2 3 12" xfId="36652"/>
    <cellStyle name="Output 2 3 3 2 3 2" xfId="36653"/>
    <cellStyle name="Output 2 3 3 2 3 2 2" xfId="36654"/>
    <cellStyle name="Output 2 3 3 2 3 2 2 2" xfId="36655"/>
    <cellStyle name="Output 2 3 3 2 3 2 2 3" xfId="36656"/>
    <cellStyle name="Output 2 3 3 2 3 2 3" xfId="36657"/>
    <cellStyle name="Output 2 3 3 2 3 2 3 2" xfId="36658"/>
    <cellStyle name="Output 2 3 3 2 3 2 3 3" xfId="36659"/>
    <cellStyle name="Output 2 3 3 2 3 2 4" xfId="36660"/>
    <cellStyle name="Output 2 3 3 2 3 2 4 2" xfId="36661"/>
    <cellStyle name="Output 2 3 3 2 3 2 4 3" xfId="36662"/>
    <cellStyle name="Output 2 3 3 2 3 2 5" xfId="36663"/>
    <cellStyle name="Output 2 3 3 2 3 2 5 2" xfId="36664"/>
    <cellStyle name="Output 2 3 3 2 3 2 5 3" xfId="36665"/>
    <cellStyle name="Output 2 3 3 2 3 2 6" xfId="36666"/>
    <cellStyle name="Output 2 3 3 2 3 2 6 2" xfId="36667"/>
    <cellStyle name="Output 2 3 3 2 3 2 6 3" xfId="36668"/>
    <cellStyle name="Output 2 3 3 2 3 2 7" xfId="36669"/>
    <cellStyle name="Output 2 3 3 2 3 2 7 2" xfId="36670"/>
    <cellStyle name="Output 2 3 3 2 3 2 7 3" xfId="36671"/>
    <cellStyle name="Output 2 3 3 2 3 2 8" xfId="36672"/>
    <cellStyle name="Output 2 3 3 2 3 2 9" xfId="36673"/>
    <cellStyle name="Output 2 3 3 2 3 3" xfId="36674"/>
    <cellStyle name="Output 2 3 3 2 3 3 2" xfId="36675"/>
    <cellStyle name="Output 2 3 3 2 3 3 2 2" xfId="36676"/>
    <cellStyle name="Output 2 3 3 2 3 3 2 3" xfId="36677"/>
    <cellStyle name="Output 2 3 3 2 3 3 3" xfId="36678"/>
    <cellStyle name="Output 2 3 3 2 3 3 3 2" xfId="36679"/>
    <cellStyle name="Output 2 3 3 2 3 3 3 3" xfId="36680"/>
    <cellStyle name="Output 2 3 3 2 3 3 4" xfId="36681"/>
    <cellStyle name="Output 2 3 3 2 3 3 4 2" xfId="36682"/>
    <cellStyle name="Output 2 3 3 2 3 3 4 3" xfId="36683"/>
    <cellStyle name="Output 2 3 3 2 3 3 5" xfId="36684"/>
    <cellStyle name="Output 2 3 3 2 3 3 5 2" xfId="36685"/>
    <cellStyle name="Output 2 3 3 2 3 3 5 3" xfId="36686"/>
    <cellStyle name="Output 2 3 3 2 3 3 6" xfId="36687"/>
    <cellStyle name="Output 2 3 3 2 3 3 6 2" xfId="36688"/>
    <cellStyle name="Output 2 3 3 2 3 3 6 3" xfId="36689"/>
    <cellStyle name="Output 2 3 3 2 3 3 7" xfId="36690"/>
    <cellStyle name="Output 2 3 3 2 3 3 8" xfId="36691"/>
    <cellStyle name="Output 2 3 3 2 3 4" xfId="36692"/>
    <cellStyle name="Output 2 3 3 2 3 4 2" xfId="36693"/>
    <cellStyle name="Output 2 3 3 2 3 4 2 2" xfId="36694"/>
    <cellStyle name="Output 2 3 3 2 3 4 2 3" xfId="36695"/>
    <cellStyle name="Output 2 3 3 2 3 4 3" xfId="36696"/>
    <cellStyle name="Output 2 3 3 2 3 4 3 2" xfId="36697"/>
    <cellStyle name="Output 2 3 3 2 3 4 3 3" xfId="36698"/>
    <cellStyle name="Output 2 3 3 2 3 4 4" xfId="36699"/>
    <cellStyle name="Output 2 3 3 2 3 4 4 2" xfId="36700"/>
    <cellStyle name="Output 2 3 3 2 3 4 4 3" xfId="36701"/>
    <cellStyle name="Output 2 3 3 2 3 4 5" xfId="36702"/>
    <cellStyle name="Output 2 3 3 2 3 4 5 2" xfId="36703"/>
    <cellStyle name="Output 2 3 3 2 3 4 5 3" xfId="36704"/>
    <cellStyle name="Output 2 3 3 2 3 4 6" xfId="36705"/>
    <cellStyle name="Output 2 3 3 2 3 4 6 2" xfId="36706"/>
    <cellStyle name="Output 2 3 3 2 3 4 6 3" xfId="36707"/>
    <cellStyle name="Output 2 3 3 2 3 4 7" xfId="36708"/>
    <cellStyle name="Output 2 3 3 2 3 4 8" xfId="36709"/>
    <cellStyle name="Output 2 3 3 2 3 5" xfId="36710"/>
    <cellStyle name="Output 2 3 3 2 3 5 2" xfId="36711"/>
    <cellStyle name="Output 2 3 3 2 3 5 3" xfId="36712"/>
    <cellStyle name="Output 2 3 3 2 3 6" xfId="36713"/>
    <cellStyle name="Output 2 3 3 2 3 6 2" xfId="36714"/>
    <cellStyle name="Output 2 3 3 2 3 6 3" xfId="36715"/>
    <cellStyle name="Output 2 3 3 2 3 7" xfId="36716"/>
    <cellStyle name="Output 2 3 3 2 3 7 2" xfId="36717"/>
    <cellStyle name="Output 2 3 3 2 3 7 3" xfId="36718"/>
    <cellStyle name="Output 2 3 3 2 3 8" xfId="36719"/>
    <cellStyle name="Output 2 3 3 2 3 8 2" xfId="36720"/>
    <cellStyle name="Output 2 3 3 2 3 8 3" xfId="36721"/>
    <cellStyle name="Output 2 3 3 2 3 9" xfId="36722"/>
    <cellStyle name="Output 2 3 3 2 3 9 2" xfId="36723"/>
    <cellStyle name="Output 2 3 3 2 3 9 3" xfId="36724"/>
    <cellStyle name="Output 2 3 3 2 4" xfId="36725"/>
    <cellStyle name="Output 2 3 3 2 4 10" xfId="36726"/>
    <cellStyle name="Output 2 3 3 2 4 10 2" xfId="36727"/>
    <cellStyle name="Output 2 3 3 2 4 10 3" xfId="36728"/>
    <cellStyle name="Output 2 3 3 2 4 11" xfId="36729"/>
    <cellStyle name="Output 2 3 3 2 4 12" xfId="36730"/>
    <cellStyle name="Output 2 3 3 2 4 2" xfId="36731"/>
    <cellStyle name="Output 2 3 3 2 4 2 2" xfId="36732"/>
    <cellStyle name="Output 2 3 3 2 4 2 2 2" xfId="36733"/>
    <cellStyle name="Output 2 3 3 2 4 2 2 3" xfId="36734"/>
    <cellStyle name="Output 2 3 3 2 4 2 3" xfId="36735"/>
    <cellStyle name="Output 2 3 3 2 4 2 3 2" xfId="36736"/>
    <cellStyle name="Output 2 3 3 2 4 2 3 3" xfId="36737"/>
    <cellStyle name="Output 2 3 3 2 4 2 4" xfId="36738"/>
    <cellStyle name="Output 2 3 3 2 4 2 4 2" xfId="36739"/>
    <cellStyle name="Output 2 3 3 2 4 2 4 3" xfId="36740"/>
    <cellStyle name="Output 2 3 3 2 4 2 5" xfId="36741"/>
    <cellStyle name="Output 2 3 3 2 4 2 5 2" xfId="36742"/>
    <cellStyle name="Output 2 3 3 2 4 2 5 3" xfId="36743"/>
    <cellStyle name="Output 2 3 3 2 4 2 6" xfId="36744"/>
    <cellStyle name="Output 2 3 3 2 4 2 6 2" xfId="36745"/>
    <cellStyle name="Output 2 3 3 2 4 2 6 3" xfId="36746"/>
    <cellStyle name="Output 2 3 3 2 4 2 7" xfId="36747"/>
    <cellStyle name="Output 2 3 3 2 4 2 7 2" xfId="36748"/>
    <cellStyle name="Output 2 3 3 2 4 2 7 3" xfId="36749"/>
    <cellStyle name="Output 2 3 3 2 4 2 8" xfId="36750"/>
    <cellStyle name="Output 2 3 3 2 4 2 9" xfId="36751"/>
    <cellStyle name="Output 2 3 3 2 4 3" xfId="36752"/>
    <cellStyle name="Output 2 3 3 2 4 3 2" xfId="36753"/>
    <cellStyle name="Output 2 3 3 2 4 3 2 2" xfId="36754"/>
    <cellStyle name="Output 2 3 3 2 4 3 2 3" xfId="36755"/>
    <cellStyle name="Output 2 3 3 2 4 3 3" xfId="36756"/>
    <cellStyle name="Output 2 3 3 2 4 3 3 2" xfId="36757"/>
    <cellStyle name="Output 2 3 3 2 4 3 3 3" xfId="36758"/>
    <cellStyle name="Output 2 3 3 2 4 3 4" xfId="36759"/>
    <cellStyle name="Output 2 3 3 2 4 3 4 2" xfId="36760"/>
    <cellStyle name="Output 2 3 3 2 4 3 4 3" xfId="36761"/>
    <cellStyle name="Output 2 3 3 2 4 3 5" xfId="36762"/>
    <cellStyle name="Output 2 3 3 2 4 3 5 2" xfId="36763"/>
    <cellStyle name="Output 2 3 3 2 4 3 5 3" xfId="36764"/>
    <cellStyle name="Output 2 3 3 2 4 3 6" xfId="36765"/>
    <cellStyle name="Output 2 3 3 2 4 3 6 2" xfId="36766"/>
    <cellStyle name="Output 2 3 3 2 4 3 6 3" xfId="36767"/>
    <cellStyle name="Output 2 3 3 2 4 3 7" xfId="36768"/>
    <cellStyle name="Output 2 3 3 2 4 3 8" xfId="36769"/>
    <cellStyle name="Output 2 3 3 2 4 4" xfId="36770"/>
    <cellStyle name="Output 2 3 3 2 4 4 2" xfId="36771"/>
    <cellStyle name="Output 2 3 3 2 4 4 2 2" xfId="36772"/>
    <cellStyle name="Output 2 3 3 2 4 4 2 3" xfId="36773"/>
    <cellStyle name="Output 2 3 3 2 4 4 3" xfId="36774"/>
    <cellStyle name="Output 2 3 3 2 4 4 3 2" xfId="36775"/>
    <cellStyle name="Output 2 3 3 2 4 4 3 3" xfId="36776"/>
    <cellStyle name="Output 2 3 3 2 4 4 4" xfId="36777"/>
    <cellStyle name="Output 2 3 3 2 4 4 4 2" xfId="36778"/>
    <cellStyle name="Output 2 3 3 2 4 4 4 3" xfId="36779"/>
    <cellStyle name="Output 2 3 3 2 4 4 5" xfId="36780"/>
    <cellStyle name="Output 2 3 3 2 4 4 5 2" xfId="36781"/>
    <cellStyle name="Output 2 3 3 2 4 4 5 3" xfId="36782"/>
    <cellStyle name="Output 2 3 3 2 4 4 6" xfId="36783"/>
    <cellStyle name="Output 2 3 3 2 4 4 6 2" xfId="36784"/>
    <cellStyle name="Output 2 3 3 2 4 4 6 3" xfId="36785"/>
    <cellStyle name="Output 2 3 3 2 4 4 7" xfId="36786"/>
    <cellStyle name="Output 2 3 3 2 4 4 8" xfId="36787"/>
    <cellStyle name="Output 2 3 3 2 4 5" xfId="36788"/>
    <cellStyle name="Output 2 3 3 2 4 5 2" xfId="36789"/>
    <cellStyle name="Output 2 3 3 2 4 5 3" xfId="36790"/>
    <cellStyle name="Output 2 3 3 2 4 6" xfId="36791"/>
    <cellStyle name="Output 2 3 3 2 4 6 2" xfId="36792"/>
    <cellStyle name="Output 2 3 3 2 4 6 3" xfId="36793"/>
    <cellStyle name="Output 2 3 3 2 4 7" xfId="36794"/>
    <cellStyle name="Output 2 3 3 2 4 7 2" xfId="36795"/>
    <cellStyle name="Output 2 3 3 2 4 7 3" xfId="36796"/>
    <cellStyle name="Output 2 3 3 2 4 8" xfId="36797"/>
    <cellStyle name="Output 2 3 3 2 4 8 2" xfId="36798"/>
    <cellStyle name="Output 2 3 3 2 4 8 3" xfId="36799"/>
    <cellStyle name="Output 2 3 3 2 4 9" xfId="36800"/>
    <cellStyle name="Output 2 3 3 2 4 9 2" xfId="36801"/>
    <cellStyle name="Output 2 3 3 2 4 9 3" xfId="36802"/>
    <cellStyle name="Output 2 3 3 2 5" xfId="36803"/>
    <cellStyle name="Output 2 3 3 2 5 2" xfId="36804"/>
    <cellStyle name="Output 2 3 3 2 5 2 2" xfId="36805"/>
    <cellStyle name="Output 2 3 3 2 5 2 3" xfId="36806"/>
    <cellStyle name="Output 2 3 3 2 5 3" xfId="36807"/>
    <cellStyle name="Output 2 3 3 2 5 3 2" xfId="36808"/>
    <cellStyle name="Output 2 3 3 2 5 3 3" xfId="36809"/>
    <cellStyle name="Output 2 3 3 2 5 4" xfId="36810"/>
    <cellStyle name="Output 2 3 3 2 5 4 2" xfId="36811"/>
    <cellStyle name="Output 2 3 3 2 5 4 3" xfId="36812"/>
    <cellStyle name="Output 2 3 3 2 5 5" xfId="36813"/>
    <cellStyle name="Output 2 3 3 2 5 5 2" xfId="36814"/>
    <cellStyle name="Output 2 3 3 2 5 5 3" xfId="36815"/>
    <cellStyle name="Output 2 3 3 2 5 6" xfId="36816"/>
    <cellStyle name="Output 2 3 3 2 5 6 2" xfId="36817"/>
    <cellStyle name="Output 2 3 3 2 5 6 3" xfId="36818"/>
    <cellStyle name="Output 2 3 3 2 5 7" xfId="36819"/>
    <cellStyle name="Output 2 3 3 2 5 7 2" xfId="36820"/>
    <cellStyle name="Output 2 3 3 2 5 7 3" xfId="36821"/>
    <cellStyle name="Output 2 3 3 2 5 8" xfId="36822"/>
    <cellStyle name="Output 2 3 3 2 5 9" xfId="36823"/>
    <cellStyle name="Output 2 3 3 2 6" xfId="36824"/>
    <cellStyle name="Output 2 3 3 2 6 2" xfId="36825"/>
    <cellStyle name="Output 2 3 3 2 6 2 2" xfId="36826"/>
    <cellStyle name="Output 2 3 3 2 6 2 3" xfId="36827"/>
    <cellStyle name="Output 2 3 3 2 6 3" xfId="36828"/>
    <cellStyle name="Output 2 3 3 2 6 3 2" xfId="36829"/>
    <cellStyle name="Output 2 3 3 2 6 3 3" xfId="36830"/>
    <cellStyle name="Output 2 3 3 2 6 4" xfId="36831"/>
    <cellStyle name="Output 2 3 3 2 6 4 2" xfId="36832"/>
    <cellStyle name="Output 2 3 3 2 6 4 3" xfId="36833"/>
    <cellStyle name="Output 2 3 3 2 6 5" xfId="36834"/>
    <cellStyle name="Output 2 3 3 2 6 5 2" xfId="36835"/>
    <cellStyle name="Output 2 3 3 2 6 5 3" xfId="36836"/>
    <cellStyle name="Output 2 3 3 2 6 6" xfId="36837"/>
    <cellStyle name="Output 2 3 3 2 6 6 2" xfId="36838"/>
    <cellStyle name="Output 2 3 3 2 6 6 3" xfId="36839"/>
    <cellStyle name="Output 2 3 3 2 6 7" xfId="36840"/>
    <cellStyle name="Output 2 3 3 2 6 7 2" xfId="36841"/>
    <cellStyle name="Output 2 3 3 2 6 7 3" xfId="36842"/>
    <cellStyle name="Output 2 3 3 2 6 8" xfId="36843"/>
    <cellStyle name="Output 2 3 3 2 6 9" xfId="36844"/>
    <cellStyle name="Output 2 3 3 2 7" xfId="36845"/>
    <cellStyle name="Output 2 3 3 2 7 2" xfId="36846"/>
    <cellStyle name="Output 2 3 3 2 7 2 2" xfId="36847"/>
    <cellStyle name="Output 2 3 3 2 7 2 3" xfId="36848"/>
    <cellStyle name="Output 2 3 3 2 7 3" xfId="36849"/>
    <cellStyle name="Output 2 3 3 2 7 3 2" xfId="36850"/>
    <cellStyle name="Output 2 3 3 2 7 3 3" xfId="36851"/>
    <cellStyle name="Output 2 3 3 2 7 4" xfId="36852"/>
    <cellStyle name="Output 2 3 3 2 7 4 2" xfId="36853"/>
    <cellStyle name="Output 2 3 3 2 7 4 3" xfId="36854"/>
    <cellStyle name="Output 2 3 3 2 7 5" xfId="36855"/>
    <cellStyle name="Output 2 3 3 2 7 5 2" xfId="36856"/>
    <cellStyle name="Output 2 3 3 2 7 5 3" xfId="36857"/>
    <cellStyle name="Output 2 3 3 2 7 6" xfId="36858"/>
    <cellStyle name="Output 2 3 3 2 7 6 2" xfId="36859"/>
    <cellStyle name="Output 2 3 3 2 7 6 3" xfId="36860"/>
    <cellStyle name="Output 2 3 3 2 7 7" xfId="36861"/>
    <cellStyle name="Output 2 3 3 2 7 7 2" xfId="36862"/>
    <cellStyle name="Output 2 3 3 2 7 7 3" xfId="36863"/>
    <cellStyle name="Output 2 3 3 2 7 8" xfId="36864"/>
    <cellStyle name="Output 2 3 3 2 7 9" xfId="36865"/>
    <cellStyle name="Output 2 3 3 2 8" xfId="36866"/>
    <cellStyle name="Output 2 3 3 2 8 2" xfId="36867"/>
    <cellStyle name="Output 2 3 3 2 8 2 2" xfId="36868"/>
    <cellStyle name="Output 2 3 3 2 8 2 3" xfId="36869"/>
    <cellStyle name="Output 2 3 3 2 8 3" xfId="36870"/>
    <cellStyle name="Output 2 3 3 2 8 3 2" xfId="36871"/>
    <cellStyle name="Output 2 3 3 2 8 3 3" xfId="36872"/>
    <cellStyle name="Output 2 3 3 2 8 4" xfId="36873"/>
    <cellStyle name="Output 2 3 3 2 8 5" xfId="36874"/>
    <cellStyle name="Output 2 3 3 2 9" xfId="36875"/>
    <cellStyle name="Output 2 3 3 2 9 2" xfId="36876"/>
    <cellStyle name="Output 2 3 3 2 9 2 2" xfId="36877"/>
    <cellStyle name="Output 2 3 3 2 9 2 3" xfId="36878"/>
    <cellStyle name="Output 2 3 3 2 9 3" xfId="36879"/>
    <cellStyle name="Output 2 3 3 2 9 3 2" xfId="36880"/>
    <cellStyle name="Output 2 3 3 2 9 3 3" xfId="36881"/>
    <cellStyle name="Output 2 3 3 2 9 4" xfId="36882"/>
    <cellStyle name="Output 2 3 3 2 9 4 2" xfId="36883"/>
    <cellStyle name="Output 2 3 3 2 9 4 3" xfId="36884"/>
    <cellStyle name="Output 2 3 3 2 9 5" xfId="36885"/>
    <cellStyle name="Output 2 3 3 2 9 6" xfId="36886"/>
    <cellStyle name="Output 2 3 3 3" xfId="36887"/>
    <cellStyle name="Output 2 3 3 3 2" xfId="36888"/>
    <cellStyle name="Output 2 3 3 3 2 2" xfId="36889"/>
    <cellStyle name="Output 2 3 3 3 2 3" xfId="36890"/>
    <cellStyle name="Output 2 3 3 3 3" xfId="36891"/>
    <cellStyle name="Output 2 3 3 3 3 2" xfId="36892"/>
    <cellStyle name="Output 2 3 3 3 3 3" xfId="36893"/>
    <cellStyle name="Output 2 3 3 3 4" xfId="36894"/>
    <cellStyle name="Output 2 3 3 3 4 2" xfId="36895"/>
    <cellStyle name="Output 2 3 3 3 4 3" xfId="36896"/>
    <cellStyle name="Output 2 3 3 3 5" xfId="36897"/>
    <cellStyle name="Output 2 3 3 3 6" xfId="36898"/>
    <cellStyle name="Output 2 3 3 4" xfId="36899"/>
    <cellStyle name="Output 2 3 3 4 2" xfId="36900"/>
    <cellStyle name="Output 2 3 3 4 3" xfId="36901"/>
    <cellStyle name="Output 2 3 3 5" xfId="36902"/>
    <cellStyle name="Output 2 3 3 6" xfId="36903"/>
    <cellStyle name="Output 2 3 4" xfId="36904"/>
    <cellStyle name="Output 2 3 4 10" xfId="36905"/>
    <cellStyle name="Output 2 3 4 10 2" xfId="36906"/>
    <cellStyle name="Output 2 3 4 10 3" xfId="36907"/>
    <cellStyle name="Output 2 3 4 11" xfId="36908"/>
    <cellStyle name="Output 2 3 4 11 2" xfId="36909"/>
    <cellStyle name="Output 2 3 4 11 3" xfId="36910"/>
    <cellStyle name="Output 2 3 4 12" xfId="36911"/>
    <cellStyle name="Output 2 3 4 12 2" xfId="36912"/>
    <cellStyle name="Output 2 3 4 12 3" xfId="36913"/>
    <cellStyle name="Output 2 3 4 13" xfId="36914"/>
    <cellStyle name="Output 2 3 4 13 2" xfId="36915"/>
    <cellStyle name="Output 2 3 4 13 3" xfId="36916"/>
    <cellStyle name="Output 2 3 4 14" xfId="36917"/>
    <cellStyle name="Output 2 3 4 15" xfId="36918"/>
    <cellStyle name="Output 2 3 4 2" xfId="36919"/>
    <cellStyle name="Output 2 3 4 2 10" xfId="36920"/>
    <cellStyle name="Output 2 3 4 2 10 2" xfId="36921"/>
    <cellStyle name="Output 2 3 4 2 10 3" xfId="36922"/>
    <cellStyle name="Output 2 3 4 2 11" xfId="36923"/>
    <cellStyle name="Output 2 3 4 2 12" xfId="36924"/>
    <cellStyle name="Output 2 3 4 2 2" xfId="36925"/>
    <cellStyle name="Output 2 3 4 2 2 2" xfId="36926"/>
    <cellStyle name="Output 2 3 4 2 2 2 2" xfId="36927"/>
    <cellStyle name="Output 2 3 4 2 2 2 3" xfId="36928"/>
    <cellStyle name="Output 2 3 4 2 2 3" xfId="36929"/>
    <cellStyle name="Output 2 3 4 2 2 3 2" xfId="36930"/>
    <cellStyle name="Output 2 3 4 2 2 3 3" xfId="36931"/>
    <cellStyle name="Output 2 3 4 2 2 4" xfId="36932"/>
    <cellStyle name="Output 2 3 4 2 2 4 2" xfId="36933"/>
    <cellStyle name="Output 2 3 4 2 2 4 3" xfId="36934"/>
    <cellStyle name="Output 2 3 4 2 2 5" xfId="36935"/>
    <cellStyle name="Output 2 3 4 2 2 5 2" xfId="36936"/>
    <cellStyle name="Output 2 3 4 2 2 5 3" xfId="36937"/>
    <cellStyle name="Output 2 3 4 2 2 6" xfId="36938"/>
    <cellStyle name="Output 2 3 4 2 2 6 2" xfId="36939"/>
    <cellStyle name="Output 2 3 4 2 2 6 3" xfId="36940"/>
    <cellStyle name="Output 2 3 4 2 2 7" xfId="36941"/>
    <cellStyle name="Output 2 3 4 2 2 7 2" xfId="36942"/>
    <cellStyle name="Output 2 3 4 2 2 7 3" xfId="36943"/>
    <cellStyle name="Output 2 3 4 2 2 8" xfId="36944"/>
    <cellStyle name="Output 2 3 4 2 2 9" xfId="36945"/>
    <cellStyle name="Output 2 3 4 2 3" xfId="36946"/>
    <cellStyle name="Output 2 3 4 2 3 2" xfId="36947"/>
    <cellStyle name="Output 2 3 4 2 3 2 2" xfId="36948"/>
    <cellStyle name="Output 2 3 4 2 3 2 3" xfId="36949"/>
    <cellStyle name="Output 2 3 4 2 3 3" xfId="36950"/>
    <cellStyle name="Output 2 3 4 2 3 3 2" xfId="36951"/>
    <cellStyle name="Output 2 3 4 2 3 3 3" xfId="36952"/>
    <cellStyle name="Output 2 3 4 2 3 4" xfId="36953"/>
    <cellStyle name="Output 2 3 4 2 3 4 2" xfId="36954"/>
    <cellStyle name="Output 2 3 4 2 3 4 3" xfId="36955"/>
    <cellStyle name="Output 2 3 4 2 3 5" xfId="36956"/>
    <cellStyle name="Output 2 3 4 2 3 5 2" xfId="36957"/>
    <cellStyle name="Output 2 3 4 2 3 5 3" xfId="36958"/>
    <cellStyle name="Output 2 3 4 2 3 6" xfId="36959"/>
    <cellStyle name="Output 2 3 4 2 3 6 2" xfId="36960"/>
    <cellStyle name="Output 2 3 4 2 3 6 3" xfId="36961"/>
    <cellStyle name="Output 2 3 4 2 3 7" xfId="36962"/>
    <cellStyle name="Output 2 3 4 2 3 8" xfId="36963"/>
    <cellStyle name="Output 2 3 4 2 4" xfId="36964"/>
    <cellStyle name="Output 2 3 4 2 4 2" xfId="36965"/>
    <cellStyle name="Output 2 3 4 2 4 2 2" xfId="36966"/>
    <cellStyle name="Output 2 3 4 2 4 2 3" xfId="36967"/>
    <cellStyle name="Output 2 3 4 2 4 3" xfId="36968"/>
    <cellStyle name="Output 2 3 4 2 4 3 2" xfId="36969"/>
    <cellStyle name="Output 2 3 4 2 4 3 3" xfId="36970"/>
    <cellStyle name="Output 2 3 4 2 4 4" xfId="36971"/>
    <cellStyle name="Output 2 3 4 2 4 4 2" xfId="36972"/>
    <cellStyle name="Output 2 3 4 2 4 4 3" xfId="36973"/>
    <cellStyle name="Output 2 3 4 2 4 5" xfId="36974"/>
    <cellStyle name="Output 2 3 4 2 4 5 2" xfId="36975"/>
    <cellStyle name="Output 2 3 4 2 4 5 3" xfId="36976"/>
    <cellStyle name="Output 2 3 4 2 4 6" xfId="36977"/>
    <cellStyle name="Output 2 3 4 2 4 6 2" xfId="36978"/>
    <cellStyle name="Output 2 3 4 2 4 6 3" xfId="36979"/>
    <cellStyle name="Output 2 3 4 2 4 7" xfId="36980"/>
    <cellStyle name="Output 2 3 4 2 4 8" xfId="36981"/>
    <cellStyle name="Output 2 3 4 2 5" xfId="36982"/>
    <cellStyle name="Output 2 3 4 2 5 2" xfId="36983"/>
    <cellStyle name="Output 2 3 4 2 5 3" xfId="36984"/>
    <cellStyle name="Output 2 3 4 2 6" xfId="36985"/>
    <cellStyle name="Output 2 3 4 2 6 2" xfId="36986"/>
    <cellStyle name="Output 2 3 4 2 6 3" xfId="36987"/>
    <cellStyle name="Output 2 3 4 2 7" xfId="36988"/>
    <cellStyle name="Output 2 3 4 2 7 2" xfId="36989"/>
    <cellStyle name="Output 2 3 4 2 7 3" xfId="36990"/>
    <cellStyle name="Output 2 3 4 2 8" xfId="36991"/>
    <cellStyle name="Output 2 3 4 2 8 2" xfId="36992"/>
    <cellStyle name="Output 2 3 4 2 8 3" xfId="36993"/>
    <cellStyle name="Output 2 3 4 2 9" xfId="36994"/>
    <cellStyle name="Output 2 3 4 2 9 2" xfId="36995"/>
    <cellStyle name="Output 2 3 4 2 9 3" xfId="36996"/>
    <cellStyle name="Output 2 3 4 3" xfId="36997"/>
    <cellStyle name="Output 2 3 4 3 10" xfId="36998"/>
    <cellStyle name="Output 2 3 4 3 10 2" xfId="36999"/>
    <cellStyle name="Output 2 3 4 3 10 3" xfId="37000"/>
    <cellStyle name="Output 2 3 4 3 11" xfId="37001"/>
    <cellStyle name="Output 2 3 4 3 12" xfId="37002"/>
    <cellStyle name="Output 2 3 4 3 2" xfId="37003"/>
    <cellStyle name="Output 2 3 4 3 2 2" xfId="37004"/>
    <cellStyle name="Output 2 3 4 3 2 2 2" xfId="37005"/>
    <cellStyle name="Output 2 3 4 3 2 2 3" xfId="37006"/>
    <cellStyle name="Output 2 3 4 3 2 3" xfId="37007"/>
    <cellStyle name="Output 2 3 4 3 2 3 2" xfId="37008"/>
    <cellStyle name="Output 2 3 4 3 2 3 3" xfId="37009"/>
    <cellStyle name="Output 2 3 4 3 2 4" xfId="37010"/>
    <cellStyle name="Output 2 3 4 3 2 4 2" xfId="37011"/>
    <cellStyle name="Output 2 3 4 3 2 4 3" xfId="37012"/>
    <cellStyle name="Output 2 3 4 3 2 5" xfId="37013"/>
    <cellStyle name="Output 2 3 4 3 2 5 2" xfId="37014"/>
    <cellStyle name="Output 2 3 4 3 2 5 3" xfId="37015"/>
    <cellStyle name="Output 2 3 4 3 2 6" xfId="37016"/>
    <cellStyle name="Output 2 3 4 3 2 6 2" xfId="37017"/>
    <cellStyle name="Output 2 3 4 3 2 6 3" xfId="37018"/>
    <cellStyle name="Output 2 3 4 3 2 7" xfId="37019"/>
    <cellStyle name="Output 2 3 4 3 2 7 2" xfId="37020"/>
    <cellStyle name="Output 2 3 4 3 2 7 3" xfId="37021"/>
    <cellStyle name="Output 2 3 4 3 2 8" xfId="37022"/>
    <cellStyle name="Output 2 3 4 3 2 9" xfId="37023"/>
    <cellStyle name="Output 2 3 4 3 3" xfId="37024"/>
    <cellStyle name="Output 2 3 4 3 3 2" xfId="37025"/>
    <cellStyle name="Output 2 3 4 3 3 2 2" xfId="37026"/>
    <cellStyle name="Output 2 3 4 3 3 2 3" xfId="37027"/>
    <cellStyle name="Output 2 3 4 3 3 3" xfId="37028"/>
    <cellStyle name="Output 2 3 4 3 3 3 2" xfId="37029"/>
    <cellStyle name="Output 2 3 4 3 3 3 3" xfId="37030"/>
    <cellStyle name="Output 2 3 4 3 3 4" xfId="37031"/>
    <cellStyle name="Output 2 3 4 3 3 4 2" xfId="37032"/>
    <cellStyle name="Output 2 3 4 3 3 4 3" xfId="37033"/>
    <cellStyle name="Output 2 3 4 3 3 5" xfId="37034"/>
    <cellStyle name="Output 2 3 4 3 3 5 2" xfId="37035"/>
    <cellStyle name="Output 2 3 4 3 3 5 3" xfId="37036"/>
    <cellStyle name="Output 2 3 4 3 3 6" xfId="37037"/>
    <cellStyle name="Output 2 3 4 3 3 6 2" xfId="37038"/>
    <cellStyle name="Output 2 3 4 3 3 6 3" xfId="37039"/>
    <cellStyle name="Output 2 3 4 3 3 7" xfId="37040"/>
    <cellStyle name="Output 2 3 4 3 3 8" xfId="37041"/>
    <cellStyle name="Output 2 3 4 3 4" xfId="37042"/>
    <cellStyle name="Output 2 3 4 3 4 2" xfId="37043"/>
    <cellStyle name="Output 2 3 4 3 4 2 2" xfId="37044"/>
    <cellStyle name="Output 2 3 4 3 4 2 3" xfId="37045"/>
    <cellStyle name="Output 2 3 4 3 4 3" xfId="37046"/>
    <cellStyle name="Output 2 3 4 3 4 3 2" xfId="37047"/>
    <cellStyle name="Output 2 3 4 3 4 3 3" xfId="37048"/>
    <cellStyle name="Output 2 3 4 3 4 4" xfId="37049"/>
    <cellStyle name="Output 2 3 4 3 4 4 2" xfId="37050"/>
    <cellStyle name="Output 2 3 4 3 4 4 3" xfId="37051"/>
    <cellStyle name="Output 2 3 4 3 4 5" xfId="37052"/>
    <cellStyle name="Output 2 3 4 3 4 5 2" xfId="37053"/>
    <cellStyle name="Output 2 3 4 3 4 5 3" xfId="37054"/>
    <cellStyle name="Output 2 3 4 3 4 6" xfId="37055"/>
    <cellStyle name="Output 2 3 4 3 4 6 2" xfId="37056"/>
    <cellStyle name="Output 2 3 4 3 4 6 3" xfId="37057"/>
    <cellStyle name="Output 2 3 4 3 4 7" xfId="37058"/>
    <cellStyle name="Output 2 3 4 3 4 8" xfId="37059"/>
    <cellStyle name="Output 2 3 4 3 5" xfId="37060"/>
    <cellStyle name="Output 2 3 4 3 5 2" xfId="37061"/>
    <cellStyle name="Output 2 3 4 3 5 3" xfId="37062"/>
    <cellStyle name="Output 2 3 4 3 6" xfId="37063"/>
    <cellStyle name="Output 2 3 4 3 6 2" xfId="37064"/>
    <cellStyle name="Output 2 3 4 3 6 3" xfId="37065"/>
    <cellStyle name="Output 2 3 4 3 7" xfId="37066"/>
    <cellStyle name="Output 2 3 4 3 7 2" xfId="37067"/>
    <cellStyle name="Output 2 3 4 3 7 3" xfId="37068"/>
    <cellStyle name="Output 2 3 4 3 8" xfId="37069"/>
    <cellStyle name="Output 2 3 4 3 8 2" xfId="37070"/>
    <cellStyle name="Output 2 3 4 3 8 3" xfId="37071"/>
    <cellStyle name="Output 2 3 4 3 9" xfId="37072"/>
    <cellStyle name="Output 2 3 4 3 9 2" xfId="37073"/>
    <cellStyle name="Output 2 3 4 3 9 3" xfId="37074"/>
    <cellStyle name="Output 2 3 4 4" xfId="37075"/>
    <cellStyle name="Output 2 3 4 4 10" xfId="37076"/>
    <cellStyle name="Output 2 3 4 4 10 2" xfId="37077"/>
    <cellStyle name="Output 2 3 4 4 10 3" xfId="37078"/>
    <cellStyle name="Output 2 3 4 4 11" xfId="37079"/>
    <cellStyle name="Output 2 3 4 4 12" xfId="37080"/>
    <cellStyle name="Output 2 3 4 4 2" xfId="37081"/>
    <cellStyle name="Output 2 3 4 4 2 2" xfId="37082"/>
    <cellStyle name="Output 2 3 4 4 2 2 2" xfId="37083"/>
    <cellStyle name="Output 2 3 4 4 2 2 3" xfId="37084"/>
    <cellStyle name="Output 2 3 4 4 2 3" xfId="37085"/>
    <cellStyle name="Output 2 3 4 4 2 3 2" xfId="37086"/>
    <cellStyle name="Output 2 3 4 4 2 3 3" xfId="37087"/>
    <cellStyle name="Output 2 3 4 4 2 4" xfId="37088"/>
    <cellStyle name="Output 2 3 4 4 2 4 2" xfId="37089"/>
    <cellStyle name="Output 2 3 4 4 2 4 3" xfId="37090"/>
    <cellStyle name="Output 2 3 4 4 2 5" xfId="37091"/>
    <cellStyle name="Output 2 3 4 4 2 5 2" xfId="37092"/>
    <cellStyle name="Output 2 3 4 4 2 5 3" xfId="37093"/>
    <cellStyle name="Output 2 3 4 4 2 6" xfId="37094"/>
    <cellStyle name="Output 2 3 4 4 2 6 2" xfId="37095"/>
    <cellStyle name="Output 2 3 4 4 2 6 3" xfId="37096"/>
    <cellStyle name="Output 2 3 4 4 2 7" xfId="37097"/>
    <cellStyle name="Output 2 3 4 4 2 7 2" xfId="37098"/>
    <cellStyle name="Output 2 3 4 4 2 7 3" xfId="37099"/>
    <cellStyle name="Output 2 3 4 4 2 8" xfId="37100"/>
    <cellStyle name="Output 2 3 4 4 2 9" xfId="37101"/>
    <cellStyle name="Output 2 3 4 4 3" xfId="37102"/>
    <cellStyle name="Output 2 3 4 4 3 2" xfId="37103"/>
    <cellStyle name="Output 2 3 4 4 3 2 2" xfId="37104"/>
    <cellStyle name="Output 2 3 4 4 3 2 3" xfId="37105"/>
    <cellStyle name="Output 2 3 4 4 3 3" xfId="37106"/>
    <cellStyle name="Output 2 3 4 4 3 3 2" xfId="37107"/>
    <cellStyle name="Output 2 3 4 4 3 3 3" xfId="37108"/>
    <cellStyle name="Output 2 3 4 4 3 4" xfId="37109"/>
    <cellStyle name="Output 2 3 4 4 3 4 2" xfId="37110"/>
    <cellStyle name="Output 2 3 4 4 3 4 3" xfId="37111"/>
    <cellStyle name="Output 2 3 4 4 3 5" xfId="37112"/>
    <cellStyle name="Output 2 3 4 4 3 5 2" xfId="37113"/>
    <cellStyle name="Output 2 3 4 4 3 5 3" xfId="37114"/>
    <cellStyle name="Output 2 3 4 4 3 6" xfId="37115"/>
    <cellStyle name="Output 2 3 4 4 3 6 2" xfId="37116"/>
    <cellStyle name="Output 2 3 4 4 3 6 3" xfId="37117"/>
    <cellStyle name="Output 2 3 4 4 3 7" xfId="37118"/>
    <cellStyle name="Output 2 3 4 4 3 8" xfId="37119"/>
    <cellStyle name="Output 2 3 4 4 4" xfId="37120"/>
    <cellStyle name="Output 2 3 4 4 4 2" xfId="37121"/>
    <cellStyle name="Output 2 3 4 4 4 2 2" xfId="37122"/>
    <cellStyle name="Output 2 3 4 4 4 2 3" xfId="37123"/>
    <cellStyle name="Output 2 3 4 4 4 3" xfId="37124"/>
    <cellStyle name="Output 2 3 4 4 4 3 2" xfId="37125"/>
    <cellStyle name="Output 2 3 4 4 4 3 3" xfId="37126"/>
    <cellStyle name="Output 2 3 4 4 4 4" xfId="37127"/>
    <cellStyle name="Output 2 3 4 4 4 4 2" xfId="37128"/>
    <cellStyle name="Output 2 3 4 4 4 4 3" xfId="37129"/>
    <cellStyle name="Output 2 3 4 4 4 5" xfId="37130"/>
    <cellStyle name="Output 2 3 4 4 4 5 2" xfId="37131"/>
    <cellStyle name="Output 2 3 4 4 4 5 3" xfId="37132"/>
    <cellStyle name="Output 2 3 4 4 4 6" xfId="37133"/>
    <cellStyle name="Output 2 3 4 4 4 6 2" xfId="37134"/>
    <cellStyle name="Output 2 3 4 4 4 6 3" xfId="37135"/>
    <cellStyle name="Output 2 3 4 4 4 7" xfId="37136"/>
    <cellStyle name="Output 2 3 4 4 4 8" xfId="37137"/>
    <cellStyle name="Output 2 3 4 4 5" xfId="37138"/>
    <cellStyle name="Output 2 3 4 4 5 2" xfId="37139"/>
    <cellStyle name="Output 2 3 4 4 5 3" xfId="37140"/>
    <cellStyle name="Output 2 3 4 4 6" xfId="37141"/>
    <cellStyle name="Output 2 3 4 4 6 2" xfId="37142"/>
    <cellStyle name="Output 2 3 4 4 6 3" xfId="37143"/>
    <cellStyle name="Output 2 3 4 4 7" xfId="37144"/>
    <cellStyle name="Output 2 3 4 4 7 2" xfId="37145"/>
    <cellStyle name="Output 2 3 4 4 7 3" xfId="37146"/>
    <cellStyle name="Output 2 3 4 4 8" xfId="37147"/>
    <cellStyle name="Output 2 3 4 4 8 2" xfId="37148"/>
    <cellStyle name="Output 2 3 4 4 8 3" xfId="37149"/>
    <cellStyle name="Output 2 3 4 4 9" xfId="37150"/>
    <cellStyle name="Output 2 3 4 4 9 2" xfId="37151"/>
    <cellStyle name="Output 2 3 4 4 9 3" xfId="37152"/>
    <cellStyle name="Output 2 3 4 5" xfId="37153"/>
    <cellStyle name="Output 2 3 4 5 2" xfId="37154"/>
    <cellStyle name="Output 2 3 4 5 2 2" xfId="37155"/>
    <cellStyle name="Output 2 3 4 5 2 3" xfId="37156"/>
    <cellStyle name="Output 2 3 4 5 3" xfId="37157"/>
    <cellStyle name="Output 2 3 4 5 3 2" xfId="37158"/>
    <cellStyle name="Output 2 3 4 5 3 3" xfId="37159"/>
    <cellStyle name="Output 2 3 4 5 4" xfId="37160"/>
    <cellStyle name="Output 2 3 4 5 4 2" xfId="37161"/>
    <cellStyle name="Output 2 3 4 5 4 3" xfId="37162"/>
    <cellStyle name="Output 2 3 4 5 5" xfId="37163"/>
    <cellStyle name="Output 2 3 4 5 5 2" xfId="37164"/>
    <cellStyle name="Output 2 3 4 5 5 3" xfId="37165"/>
    <cellStyle name="Output 2 3 4 5 6" xfId="37166"/>
    <cellStyle name="Output 2 3 4 5 6 2" xfId="37167"/>
    <cellStyle name="Output 2 3 4 5 6 3" xfId="37168"/>
    <cellStyle name="Output 2 3 4 5 7" xfId="37169"/>
    <cellStyle name="Output 2 3 4 5 7 2" xfId="37170"/>
    <cellStyle name="Output 2 3 4 5 7 3" xfId="37171"/>
    <cellStyle name="Output 2 3 4 5 8" xfId="37172"/>
    <cellStyle name="Output 2 3 4 5 9" xfId="37173"/>
    <cellStyle name="Output 2 3 4 6" xfId="37174"/>
    <cellStyle name="Output 2 3 4 6 2" xfId="37175"/>
    <cellStyle name="Output 2 3 4 6 2 2" xfId="37176"/>
    <cellStyle name="Output 2 3 4 6 2 3" xfId="37177"/>
    <cellStyle name="Output 2 3 4 6 3" xfId="37178"/>
    <cellStyle name="Output 2 3 4 6 3 2" xfId="37179"/>
    <cellStyle name="Output 2 3 4 6 3 3" xfId="37180"/>
    <cellStyle name="Output 2 3 4 6 4" xfId="37181"/>
    <cellStyle name="Output 2 3 4 6 4 2" xfId="37182"/>
    <cellStyle name="Output 2 3 4 6 4 3" xfId="37183"/>
    <cellStyle name="Output 2 3 4 6 5" xfId="37184"/>
    <cellStyle name="Output 2 3 4 6 5 2" xfId="37185"/>
    <cellStyle name="Output 2 3 4 6 5 3" xfId="37186"/>
    <cellStyle name="Output 2 3 4 6 6" xfId="37187"/>
    <cellStyle name="Output 2 3 4 6 6 2" xfId="37188"/>
    <cellStyle name="Output 2 3 4 6 6 3" xfId="37189"/>
    <cellStyle name="Output 2 3 4 6 7" xfId="37190"/>
    <cellStyle name="Output 2 3 4 6 7 2" xfId="37191"/>
    <cellStyle name="Output 2 3 4 6 7 3" xfId="37192"/>
    <cellStyle name="Output 2 3 4 6 8" xfId="37193"/>
    <cellStyle name="Output 2 3 4 6 9" xfId="37194"/>
    <cellStyle name="Output 2 3 4 7" xfId="37195"/>
    <cellStyle name="Output 2 3 4 7 2" xfId="37196"/>
    <cellStyle name="Output 2 3 4 7 2 2" xfId="37197"/>
    <cellStyle name="Output 2 3 4 7 2 3" xfId="37198"/>
    <cellStyle name="Output 2 3 4 7 3" xfId="37199"/>
    <cellStyle name="Output 2 3 4 7 3 2" xfId="37200"/>
    <cellStyle name="Output 2 3 4 7 3 3" xfId="37201"/>
    <cellStyle name="Output 2 3 4 7 4" xfId="37202"/>
    <cellStyle name="Output 2 3 4 7 4 2" xfId="37203"/>
    <cellStyle name="Output 2 3 4 7 4 3" xfId="37204"/>
    <cellStyle name="Output 2 3 4 7 5" xfId="37205"/>
    <cellStyle name="Output 2 3 4 7 5 2" xfId="37206"/>
    <cellStyle name="Output 2 3 4 7 5 3" xfId="37207"/>
    <cellStyle name="Output 2 3 4 7 6" xfId="37208"/>
    <cellStyle name="Output 2 3 4 7 6 2" xfId="37209"/>
    <cellStyle name="Output 2 3 4 7 6 3" xfId="37210"/>
    <cellStyle name="Output 2 3 4 7 7" xfId="37211"/>
    <cellStyle name="Output 2 3 4 7 7 2" xfId="37212"/>
    <cellStyle name="Output 2 3 4 7 7 3" xfId="37213"/>
    <cellStyle name="Output 2 3 4 7 8" xfId="37214"/>
    <cellStyle name="Output 2 3 4 7 9" xfId="37215"/>
    <cellStyle name="Output 2 3 4 8" xfId="37216"/>
    <cellStyle name="Output 2 3 4 8 2" xfId="37217"/>
    <cellStyle name="Output 2 3 4 8 2 2" xfId="37218"/>
    <cellStyle name="Output 2 3 4 8 2 3" xfId="37219"/>
    <cellStyle name="Output 2 3 4 8 3" xfId="37220"/>
    <cellStyle name="Output 2 3 4 8 3 2" xfId="37221"/>
    <cellStyle name="Output 2 3 4 8 3 3" xfId="37222"/>
    <cellStyle name="Output 2 3 4 8 4" xfId="37223"/>
    <cellStyle name="Output 2 3 4 8 5" xfId="37224"/>
    <cellStyle name="Output 2 3 4 9" xfId="37225"/>
    <cellStyle name="Output 2 3 4 9 2" xfId="37226"/>
    <cellStyle name="Output 2 3 4 9 2 2" xfId="37227"/>
    <cellStyle name="Output 2 3 4 9 2 3" xfId="37228"/>
    <cellStyle name="Output 2 3 4 9 3" xfId="37229"/>
    <cellStyle name="Output 2 3 4 9 3 2" xfId="37230"/>
    <cellStyle name="Output 2 3 4 9 3 3" xfId="37231"/>
    <cellStyle name="Output 2 3 4 9 4" xfId="37232"/>
    <cellStyle name="Output 2 3 4 9 4 2" xfId="37233"/>
    <cellStyle name="Output 2 3 4 9 4 3" xfId="37234"/>
    <cellStyle name="Output 2 3 4 9 5" xfId="37235"/>
    <cellStyle name="Output 2 3 4 9 6" xfId="37236"/>
    <cellStyle name="Output 2 3 5" xfId="37237"/>
    <cellStyle name="Output 2 3 5 2" xfId="37238"/>
    <cellStyle name="Output 2 3 5 2 2" xfId="37239"/>
    <cellStyle name="Output 2 3 5 2 3" xfId="37240"/>
    <cellStyle name="Output 2 3 5 3" xfId="37241"/>
    <cellStyle name="Output 2 3 5 3 2" xfId="37242"/>
    <cellStyle name="Output 2 3 5 3 3" xfId="37243"/>
    <cellStyle name="Output 2 3 5 4" xfId="37244"/>
    <cellStyle name="Output 2 3 5 4 2" xfId="37245"/>
    <cellStyle name="Output 2 3 5 4 3" xfId="37246"/>
    <cellStyle name="Output 2 3 5 5" xfId="37247"/>
    <cellStyle name="Output 2 3 5 6" xfId="37248"/>
    <cellStyle name="Output 2 3 6" xfId="37249"/>
    <cellStyle name="Output 2 3 6 2" xfId="37250"/>
    <cellStyle name="Output 2 3 6 3" xfId="37251"/>
    <cellStyle name="Output 2 3 7" xfId="37252"/>
    <cellStyle name="Output 2 3 8" xfId="37253"/>
    <cellStyle name="Output 2 4" xfId="37254"/>
    <cellStyle name="Output 2 4 2" xfId="37255"/>
    <cellStyle name="Output 2 4 2 10" xfId="37256"/>
    <cellStyle name="Output 2 4 2 10 2" xfId="37257"/>
    <cellStyle name="Output 2 4 2 10 3" xfId="37258"/>
    <cellStyle name="Output 2 4 2 11" xfId="37259"/>
    <cellStyle name="Output 2 4 2 11 2" xfId="37260"/>
    <cellStyle name="Output 2 4 2 11 3" xfId="37261"/>
    <cellStyle name="Output 2 4 2 12" xfId="37262"/>
    <cellStyle name="Output 2 4 2 12 2" xfId="37263"/>
    <cellStyle name="Output 2 4 2 12 3" xfId="37264"/>
    <cellStyle name="Output 2 4 2 13" xfId="37265"/>
    <cellStyle name="Output 2 4 2 13 2" xfId="37266"/>
    <cellStyle name="Output 2 4 2 13 3" xfId="37267"/>
    <cellStyle name="Output 2 4 2 14" xfId="37268"/>
    <cellStyle name="Output 2 4 2 15" xfId="37269"/>
    <cellStyle name="Output 2 4 2 2" xfId="37270"/>
    <cellStyle name="Output 2 4 2 2 10" xfId="37271"/>
    <cellStyle name="Output 2 4 2 2 10 2" xfId="37272"/>
    <cellStyle name="Output 2 4 2 2 10 3" xfId="37273"/>
    <cellStyle name="Output 2 4 2 2 11" xfId="37274"/>
    <cellStyle name="Output 2 4 2 2 12" xfId="37275"/>
    <cellStyle name="Output 2 4 2 2 2" xfId="37276"/>
    <cellStyle name="Output 2 4 2 2 2 2" xfId="37277"/>
    <cellStyle name="Output 2 4 2 2 2 2 2" xfId="37278"/>
    <cellStyle name="Output 2 4 2 2 2 2 3" xfId="37279"/>
    <cellStyle name="Output 2 4 2 2 2 3" xfId="37280"/>
    <cellStyle name="Output 2 4 2 2 2 3 2" xfId="37281"/>
    <cellStyle name="Output 2 4 2 2 2 3 3" xfId="37282"/>
    <cellStyle name="Output 2 4 2 2 2 4" xfId="37283"/>
    <cellStyle name="Output 2 4 2 2 2 4 2" xfId="37284"/>
    <cellStyle name="Output 2 4 2 2 2 4 3" xfId="37285"/>
    <cellStyle name="Output 2 4 2 2 2 5" xfId="37286"/>
    <cellStyle name="Output 2 4 2 2 2 5 2" xfId="37287"/>
    <cellStyle name="Output 2 4 2 2 2 5 3" xfId="37288"/>
    <cellStyle name="Output 2 4 2 2 2 6" xfId="37289"/>
    <cellStyle name="Output 2 4 2 2 2 6 2" xfId="37290"/>
    <cellStyle name="Output 2 4 2 2 2 6 3" xfId="37291"/>
    <cellStyle name="Output 2 4 2 2 2 7" xfId="37292"/>
    <cellStyle name="Output 2 4 2 2 2 7 2" xfId="37293"/>
    <cellStyle name="Output 2 4 2 2 2 7 3" xfId="37294"/>
    <cellStyle name="Output 2 4 2 2 2 8" xfId="37295"/>
    <cellStyle name="Output 2 4 2 2 2 9" xfId="37296"/>
    <cellStyle name="Output 2 4 2 2 3" xfId="37297"/>
    <cellStyle name="Output 2 4 2 2 3 2" xfId="37298"/>
    <cellStyle name="Output 2 4 2 2 3 2 2" xfId="37299"/>
    <cellStyle name="Output 2 4 2 2 3 2 3" xfId="37300"/>
    <cellStyle name="Output 2 4 2 2 3 3" xfId="37301"/>
    <cellStyle name="Output 2 4 2 2 3 3 2" xfId="37302"/>
    <cellStyle name="Output 2 4 2 2 3 3 3" xfId="37303"/>
    <cellStyle name="Output 2 4 2 2 3 4" xfId="37304"/>
    <cellStyle name="Output 2 4 2 2 3 4 2" xfId="37305"/>
    <cellStyle name="Output 2 4 2 2 3 4 3" xfId="37306"/>
    <cellStyle name="Output 2 4 2 2 3 5" xfId="37307"/>
    <cellStyle name="Output 2 4 2 2 3 5 2" xfId="37308"/>
    <cellStyle name="Output 2 4 2 2 3 5 3" xfId="37309"/>
    <cellStyle name="Output 2 4 2 2 3 6" xfId="37310"/>
    <cellStyle name="Output 2 4 2 2 3 6 2" xfId="37311"/>
    <cellStyle name="Output 2 4 2 2 3 6 3" xfId="37312"/>
    <cellStyle name="Output 2 4 2 2 3 7" xfId="37313"/>
    <cellStyle name="Output 2 4 2 2 3 8" xfId="37314"/>
    <cellStyle name="Output 2 4 2 2 4" xfId="37315"/>
    <cellStyle name="Output 2 4 2 2 4 2" xfId="37316"/>
    <cellStyle name="Output 2 4 2 2 4 2 2" xfId="37317"/>
    <cellStyle name="Output 2 4 2 2 4 2 3" xfId="37318"/>
    <cellStyle name="Output 2 4 2 2 4 3" xfId="37319"/>
    <cellStyle name="Output 2 4 2 2 4 3 2" xfId="37320"/>
    <cellStyle name="Output 2 4 2 2 4 3 3" xfId="37321"/>
    <cellStyle name="Output 2 4 2 2 4 4" xfId="37322"/>
    <cellStyle name="Output 2 4 2 2 4 4 2" xfId="37323"/>
    <cellStyle name="Output 2 4 2 2 4 4 3" xfId="37324"/>
    <cellStyle name="Output 2 4 2 2 4 5" xfId="37325"/>
    <cellStyle name="Output 2 4 2 2 4 5 2" xfId="37326"/>
    <cellStyle name="Output 2 4 2 2 4 5 3" xfId="37327"/>
    <cellStyle name="Output 2 4 2 2 4 6" xfId="37328"/>
    <cellStyle name="Output 2 4 2 2 4 6 2" xfId="37329"/>
    <cellStyle name="Output 2 4 2 2 4 6 3" xfId="37330"/>
    <cellStyle name="Output 2 4 2 2 4 7" xfId="37331"/>
    <cellStyle name="Output 2 4 2 2 4 8" xfId="37332"/>
    <cellStyle name="Output 2 4 2 2 5" xfId="37333"/>
    <cellStyle name="Output 2 4 2 2 5 2" xfId="37334"/>
    <cellStyle name="Output 2 4 2 2 5 3" xfId="37335"/>
    <cellStyle name="Output 2 4 2 2 6" xfId="37336"/>
    <cellStyle name="Output 2 4 2 2 6 2" xfId="37337"/>
    <cellStyle name="Output 2 4 2 2 6 3" xfId="37338"/>
    <cellStyle name="Output 2 4 2 2 7" xfId="37339"/>
    <cellStyle name="Output 2 4 2 2 7 2" xfId="37340"/>
    <cellStyle name="Output 2 4 2 2 7 3" xfId="37341"/>
    <cellStyle name="Output 2 4 2 2 8" xfId="37342"/>
    <cellStyle name="Output 2 4 2 2 8 2" xfId="37343"/>
    <cellStyle name="Output 2 4 2 2 8 3" xfId="37344"/>
    <cellStyle name="Output 2 4 2 2 9" xfId="37345"/>
    <cellStyle name="Output 2 4 2 2 9 2" xfId="37346"/>
    <cellStyle name="Output 2 4 2 2 9 3" xfId="37347"/>
    <cellStyle name="Output 2 4 2 3" xfId="37348"/>
    <cellStyle name="Output 2 4 2 3 10" xfId="37349"/>
    <cellStyle name="Output 2 4 2 3 10 2" xfId="37350"/>
    <cellStyle name="Output 2 4 2 3 10 3" xfId="37351"/>
    <cellStyle name="Output 2 4 2 3 11" xfId="37352"/>
    <cellStyle name="Output 2 4 2 3 12" xfId="37353"/>
    <cellStyle name="Output 2 4 2 3 2" xfId="37354"/>
    <cellStyle name="Output 2 4 2 3 2 2" xfId="37355"/>
    <cellStyle name="Output 2 4 2 3 2 2 2" xfId="37356"/>
    <cellStyle name="Output 2 4 2 3 2 2 3" xfId="37357"/>
    <cellStyle name="Output 2 4 2 3 2 3" xfId="37358"/>
    <cellStyle name="Output 2 4 2 3 2 3 2" xfId="37359"/>
    <cellStyle name="Output 2 4 2 3 2 3 3" xfId="37360"/>
    <cellStyle name="Output 2 4 2 3 2 4" xfId="37361"/>
    <cellStyle name="Output 2 4 2 3 2 4 2" xfId="37362"/>
    <cellStyle name="Output 2 4 2 3 2 4 3" xfId="37363"/>
    <cellStyle name="Output 2 4 2 3 2 5" xfId="37364"/>
    <cellStyle name="Output 2 4 2 3 2 5 2" xfId="37365"/>
    <cellStyle name="Output 2 4 2 3 2 5 3" xfId="37366"/>
    <cellStyle name="Output 2 4 2 3 2 6" xfId="37367"/>
    <cellStyle name="Output 2 4 2 3 2 6 2" xfId="37368"/>
    <cellStyle name="Output 2 4 2 3 2 6 3" xfId="37369"/>
    <cellStyle name="Output 2 4 2 3 2 7" xfId="37370"/>
    <cellStyle name="Output 2 4 2 3 2 7 2" xfId="37371"/>
    <cellStyle name="Output 2 4 2 3 2 7 3" xfId="37372"/>
    <cellStyle name="Output 2 4 2 3 2 8" xfId="37373"/>
    <cellStyle name="Output 2 4 2 3 2 9" xfId="37374"/>
    <cellStyle name="Output 2 4 2 3 3" xfId="37375"/>
    <cellStyle name="Output 2 4 2 3 3 2" xfId="37376"/>
    <cellStyle name="Output 2 4 2 3 3 2 2" xfId="37377"/>
    <cellStyle name="Output 2 4 2 3 3 2 3" xfId="37378"/>
    <cellStyle name="Output 2 4 2 3 3 3" xfId="37379"/>
    <cellStyle name="Output 2 4 2 3 3 3 2" xfId="37380"/>
    <cellStyle name="Output 2 4 2 3 3 3 3" xfId="37381"/>
    <cellStyle name="Output 2 4 2 3 3 4" xfId="37382"/>
    <cellStyle name="Output 2 4 2 3 3 4 2" xfId="37383"/>
    <cellStyle name="Output 2 4 2 3 3 4 3" xfId="37384"/>
    <cellStyle name="Output 2 4 2 3 3 5" xfId="37385"/>
    <cellStyle name="Output 2 4 2 3 3 5 2" xfId="37386"/>
    <cellStyle name="Output 2 4 2 3 3 5 3" xfId="37387"/>
    <cellStyle name="Output 2 4 2 3 3 6" xfId="37388"/>
    <cellStyle name="Output 2 4 2 3 3 6 2" xfId="37389"/>
    <cellStyle name="Output 2 4 2 3 3 6 3" xfId="37390"/>
    <cellStyle name="Output 2 4 2 3 3 7" xfId="37391"/>
    <cellStyle name="Output 2 4 2 3 3 8" xfId="37392"/>
    <cellStyle name="Output 2 4 2 3 4" xfId="37393"/>
    <cellStyle name="Output 2 4 2 3 4 2" xfId="37394"/>
    <cellStyle name="Output 2 4 2 3 4 2 2" xfId="37395"/>
    <cellStyle name="Output 2 4 2 3 4 2 3" xfId="37396"/>
    <cellStyle name="Output 2 4 2 3 4 3" xfId="37397"/>
    <cellStyle name="Output 2 4 2 3 4 3 2" xfId="37398"/>
    <cellStyle name="Output 2 4 2 3 4 3 3" xfId="37399"/>
    <cellStyle name="Output 2 4 2 3 4 4" xfId="37400"/>
    <cellStyle name="Output 2 4 2 3 4 4 2" xfId="37401"/>
    <cellStyle name="Output 2 4 2 3 4 4 3" xfId="37402"/>
    <cellStyle name="Output 2 4 2 3 4 5" xfId="37403"/>
    <cellStyle name="Output 2 4 2 3 4 5 2" xfId="37404"/>
    <cellStyle name="Output 2 4 2 3 4 5 3" xfId="37405"/>
    <cellStyle name="Output 2 4 2 3 4 6" xfId="37406"/>
    <cellStyle name="Output 2 4 2 3 4 6 2" xfId="37407"/>
    <cellStyle name="Output 2 4 2 3 4 6 3" xfId="37408"/>
    <cellStyle name="Output 2 4 2 3 4 7" xfId="37409"/>
    <cellStyle name="Output 2 4 2 3 4 8" xfId="37410"/>
    <cellStyle name="Output 2 4 2 3 5" xfId="37411"/>
    <cellStyle name="Output 2 4 2 3 5 2" xfId="37412"/>
    <cellStyle name="Output 2 4 2 3 5 3" xfId="37413"/>
    <cellStyle name="Output 2 4 2 3 6" xfId="37414"/>
    <cellStyle name="Output 2 4 2 3 6 2" xfId="37415"/>
    <cellStyle name="Output 2 4 2 3 6 3" xfId="37416"/>
    <cellStyle name="Output 2 4 2 3 7" xfId="37417"/>
    <cellStyle name="Output 2 4 2 3 7 2" xfId="37418"/>
    <cellStyle name="Output 2 4 2 3 7 3" xfId="37419"/>
    <cellStyle name="Output 2 4 2 3 8" xfId="37420"/>
    <cellStyle name="Output 2 4 2 3 8 2" xfId="37421"/>
    <cellStyle name="Output 2 4 2 3 8 3" xfId="37422"/>
    <cellStyle name="Output 2 4 2 3 9" xfId="37423"/>
    <cellStyle name="Output 2 4 2 3 9 2" xfId="37424"/>
    <cellStyle name="Output 2 4 2 3 9 3" xfId="37425"/>
    <cellStyle name="Output 2 4 2 4" xfId="37426"/>
    <cellStyle name="Output 2 4 2 4 10" xfId="37427"/>
    <cellStyle name="Output 2 4 2 4 10 2" xfId="37428"/>
    <cellStyle name="Output 2 4 2 4 10 3" xfId="37429"/>
    <cellStyle name="Output 2 4 2 4 11" xfId="37430"/>
    <cellStyle name="Output 2 4 2 4 12" xfId="37431"/>
    <cellStyle name="Output 2 4 2 4 2" xfId="37432"/>
    <cellStyle name="Output 2 4 2 4 2 2" xfId="37433"/>
    <cellStyle name="Output 2 4 2 4 2 2 2" xfId="37434"/>
    <cellStyle name="Output 2 4 2 4 2 2 3" xfId="37435"/>
    <cellStyle name="Output 2 4 2 4 2 3" xfId="37436"/>
    <cellStyle name="Output 2 4 2 4 2 3 2" xfId="37437"/>
    <cellStyle name="Output 2 4 2 4 2 3 3" xfId="37438"/>
    <cellStyle name="Output 2 4 2 4 2 4" xfId="37439"/>
    <cellStyle name="Output 2 4 2 4 2 4 2" xfId="37440"/>
    <cellStyle name="Output 2 4 2 4 2 4 3" xfId="37441"/>
    <cellStyle name="Output 2 4 2 4 2 5" xfId="37442"/>
    <cellStyle name="Output 2 4 2 4 2 5 2" xfId="37443"/>
    <cellStyle name="Output 2 4 2 4 2 5 3" xfId="37444"/>
    <cellStyle name="Output 2 4 2 4 2 6" xfId="37445"/>
    <cellStyle name="Output 2 4 2 4 2 6 2" xfId="37446"/>
    <cellStyle name="Output 2 4 2 4 2 6 3" xfId="37447"/>
    <cellStyle name="Output 2 4 2 4 2 7" xfId="37448"/>
    <cellStyle name="Output 2 4 2 4 2 7 2" xfId="37449"/>
    <cellStyle name="Output 2 4 2 4 2 7 3" xfId="37450"/>
    <cellStyle name="Output 2 4 2 4 2 8" xfId="37451"/>
    <cellStyle name="Output 2 4 2 4 2 9" xfId="37452"/>
    <cellStyle name="Output 2 4 2 4 3" xfId="37453"/>
    <cellStyle name="Output 2 4 2 4 3 2" xfId="37454"/>
    <cellStyle name="Output 2 4 2 4 3 2 2" xfId="37455"/>
    <cellStyle name="Output 2 4 2 4 3 2 3" xfId="37456"/>
    <cellStyle name="Output 2 4 2 4 3 3" xfId="37457"/>
    <cellStyle name="Output 2 4 2 4 3 3 2" xfId="37458"/>
    <cellStyle name="Output 2 4 2 4 3 3 3" xfId="37459"/>
    <cellStyle name="Output 2 4 2 4 3 4" xfId="37460"/>
    <cellStyle name="Output 2 4 2 4 3 4 2" xfId="37461"/>
    <cellStyle name="Output 2 4 2 4 3 4 3" xfId="37462"/>
    <cellStyle name="Output 2 4 2 4 3 5" xfId="37463"/>
    <cellStyle name="Output 2 4 2 4 3 5 2" xfId="37464"/>
    <cellStyle name="Output 2 4 2 4 3 5 3" xfId="37465"/>
    <cellStyle name="Output 2 4 2 4 3 6" xfId="37466"/>
    <cellStyle name="Output 2 4 2 4 3 6 2" xfId="37467"/>
    <cellStyle name="Output 2 4 2 4 3 6 3" xfId="37468"/>
    <cellStyle name="Output 2 4 2 4 3 7" xfId="37469"/>
    <cellStyle name="Output 2 4 2 4 3 8" xfId="37470"/>
    <cellStyle name="Output 2 4 2 4 4" xfId="37471"/>
    <cellStyle name="Output 2 4 2 4 4 2" xfId="37472"/>
    <cellStyle name="Output 2 4 2 4 4 2 2" xfId="37473"/>
    <cellStyle name="Output 2 4 2 4 4 2 3" xfId="37474"/>
    <cellStyle name="Output 2 4 2 4 4 3" xfId="37475"/>
    <cellStyle name="Output 2 4 2 4 4 3 2" xfId="37476"/>
    <cellStyle name="Output 2 4 2 4 4 3 3" xfId="37477"/>
    <cellStyle name="Output 2 4 2 4 4 4" xfId="37478"/>
    <cellStyle name="Output 2 4 2 4 4 4 2" xfId="37479"/>
    <cellStyle name="Output 2 4 2 4 4 4 3" xfId="37480"/>
    <cellStyle name="Output 2 4 2 4 4 5" xfId="37481"/>
    <cellStyle name="Output 2 4 2 4 4 5 2" xfId="37482"/>
    <cellStyle name="Output 2 4 2 4 4 5 3" xfId="37483"/>
    <cellStyle name="Output 2 4 2 4 4 6" xfId="37484"/>
    <cellStyle name="Output 2 4 2 4 4 6 2" xfId="37485"/>
    <cellStyle name="Output 2 4 2 4 4 6 3" xfId="37486"/>
    <cellStyle name="Output 2 4 2 4 4 7" xfId="37487"/>
    <cellStyle name="Output 2 4 2 4 4 8" xfId="37488"/>
    <cellStyle name="Output 2 4 2 4 5" xfId="37489"/>
    <cellStyle name="Output 2 4 2 4 5 2" xfId="37490"/>
    <cellStyle name="Output 2 4 2 4 5 3" xfId="37491"/>
    <cellStyle name="Output 2 4 2 4 6" xfId="37492"/>
    <cellStyle name="Output 2 4 2 4 6 2" xfId="37493"/>
    <cellStyle name="Output 2 4 2 4 6 3" xfId="37494"/>
    <cellStyle name="Output 2 4 2 4 7" xfId="37495"/>
    <cellStyle name="Output 2 4 2 4 7 2" xfId="37496"/>
    <cellStyle name="Output 2 4 2 4 7 3" xfId="37497"/>
    <cellStyle name="Output 2 4 2 4 8" xfId="37498"/>
    <cellStyle name="Output 2 4 2 4 8 2" xfId="37499"/>
    <cellStyle name="Output 2 4 2 4 8 3" xfId="37500"/>
    <cellStyle name="Output 2 4 2 4 9" xfId="37501"/>
    <cellStyle name="Output 2 4 2 4 9 2" xfId="37502"/>
    <cellStyle name="Output 2 4 2 4 9 3" xfId="37503"/>
    <cellStyle name="Output 2 4 2 5" xfId="37504"/>
    <cellStyle name="Output 2 4 2 5 2" xfId="37505"/>
    <cellStyle name="Output 2 4 2 5 2 2" xfId="37506"/>
    <cellStyle name="Output 2 4 2 5 2 3" xfId="37507"/>
    <cellStyle name="Output 2 4 2 5 3" xfId="37508"/>
    <cellStyle name="Output 2 4 2 5 3 2" xfId="37509"/>
    <cellStyle name="Output 2 4 2 5 3 3" xfId="37510"/>
    <cellStyle name="Output 2 4 2 5 4" xfId="37511"/>
    <cellStyle name="Output 2 4 2 5 4 2" xfId="37512"/>
    <cellStyle name="Output 2 4 2 5 4 3" xfId="37513"/>
    <cellStyle name="Output 2 4 2 5 5" xfId="37514"/>
    <cellStyle name="Output 2 4 2 5 5 2" xfId="37515"/>
    <cellStyle name="Output 2 4 2 5 5 3" xfId="37516"/>
    <cellStyle name="Output 2 4 2 5 6" xfId="37517"/>
    <cellStyle name="Output 2 4 2 5 6 2" xfId="37518"/>
    <cellStyle name="Output 2 4 2 5 6 3" xfId="37519"/>
    <cellStyle name="Output 2 4 2 5 7" xfId="37520"/>
    <cellStyle name="Output 2 4 2 5 7 2" xfId="37521"/>
    <cellStyle name="Output 2 4 2 5 7 3" xfId="37522"/>
    <cellStyle name="Output 2 4 2 5 8" xfId="37523"/>
    <cellStyle name="Output 2 4 2 5 9" xfId="37524"/>
    <cellStyle name="Output 2 4 2 6" xfId="37525"/>
    <cellStyle name="Output 2 4 2 6 2" xfId="37526"/>
    <cellStyle name="Output 2 4 2 6 2 2" xfId="37527"/>
    <cellStyle name="Output 2 4 2 6 2 3" xfId="37528"/>
    <cellStyle name="Output 2 4 2 6 3" xfId="37529"/>
    <cellStyle name="Output 2 4 2 6 3 2" xfId="37530"/>
    <cellStyle name="Output 2 4 2 6 3 3" xfId="37531"/>
    <cellStyle name="Output 2 4 2 6 4" xfId="37532"/>
    <cellStyle name="Output 2 4 2 6 4 2" xfId="37533"/>
    <cellStyle name="Output 2 4 2 6 4 3" xfId="37534"/>
    <cellStyle name="Output 2 4 2 6 5" xfId="37535"/>
    <cellStyle name="Output 2 4 2 6 5 2" xfId="37536"/>
    <cellStyle name="Output 2 4 2 6 5 3" xfId="37537"/>
    <cellStyle name="Output 2 4 2 6 6" xfId="37538"/>
    <cellStyle name="Output 2 4 2 6 6 2" xfId="37539"/>
    <cellStyle name="Output 2 4 2 6 6 3" xfId="37540"/>
    <cellStyle name="Output 2 4 2 6 7" xfId="37541"/>
    <cellStyle name="Output 2 4 2 6 7 2" xfId="37542"/>
    <cellStyle name="Output 2 4 2 6 7 3" xfId="37543"/>
    <cellStyle name="Output 2 4 2 6 8" xfId="37544"/>
    <cellStyle name="Output 2 4 2 6 9" xfId="37545"/>
    <cellStyle name="Output 2 4 2 7" xfId="37546"/>
    <cellStyle name="Output 2 4 2 7 2" xfId="37547"/>
    <cellStyle name="Output 2 4 2 7 2 2" xfId="37548"/>
    <cellStyle name="Output 2 4 2 7 2 3" xfId="37549"/>
    <cellStyle name="Output 2 4 2 7 3" xfId="37550"/>
    <cellStyle name="Output 2 4 2 7 3 2" xfId="37551"/>
    <cellStyle name="Output 2 4 2 7 3 3" xfId="37552"/>
    <cellStyle name="Output 2 4 2 7 4" xfId="37553"/>
    <cellStyle name="Output 2 4 2 7 4 2" xfId="37554"/>
    <cellStyle name="Output 2 4 2 7 4 3" xfId="37555"/>
    <cellStyle name="Output 2 4 2 7 5" xfId="37556"/>
    <cellStyle name="Output 2 4 2 7 5 2" xfId="37557"/>
    <cellStyle name="Output 2 4 2 7 5 3" xfId="37558"/>
    <cellStyle name="Output 2 4 2 7 6" xfId="37559"/>
    <cellStyle name="Output 2 4 2 7 6 2" xfId="37560"/>
    <cellStyle name="Output 2 4 2 7 6 3" xfId="37561"/>
    <cellStyle name="Output 2 4 2 7 7" xfId="37562"/>
    <cellStyle name="Output 2 4 2 7 7 2" xfId="37563"/>
    <cellStyle name="Output 2 4 2 7 7 3" xfId="37564"/>
    <cellStyle name="Output 2 4 2 7 8" xfId="37565"/>
    <cellStyle name="Output 2 4 2 7 9" xfId="37566"/>
    <cellStyle name="Output 2 4 2 8" xfId="37567"/>
    <cellStyle name="Output 2 4 2 8 2" xfId="37568"/>
    <cellStyle name="Output 2 4 2 8 2 2" xfId="37569"/>
    <cellStyle name="Output 2 4 2 8 2 3" xfId="37570"/>
    <cellStyle name="Output 2 4 2 8 3" xfId="37571"/>
    <cellStyle name="Output 2 4 2 8 3 2" xfId="37572"/>
    <cellStyle name="Output 2 4 2 8 3 3" xfId="37573"/>
    <cellStyle name="Output 2 4 2 8 4" xfId="37574"/>
    <cellStyle name="Output 2 4 2 8 5" xfId="37575"/>
    <cellStyle name="Output 2 4 2 9" xfId="37576"/>
    <cellStyle name="Output 2 4 2 9 2" xfId="37577"/>
    <cellStyle name="Output 2 4 2 9 2 2" xfId="37578"/>
    <cellStyle name="Output 2 4 2 9 2 3" xfId="37579"/>
    <cellStyle name="Output 2 4 2 9 3" xfId="37580"/>
    <cellStyle name="Output 2 4 2 9 3 2" xfId="37581"/>
    <cellStyle name="Output 2 4 2 9 3 3" xfId="37582"/>
    <cellStyle name="Output 2 4 2 9 4" xfId="37583"/>
    <cellStyle name="Output 2 4 2 9 4 2" xfId="37584"/>
    <cellStyle name="Output 2 4 2 9 4 3" xfId="37585"/>
    <cellStyle name="Output 2 4 2 9 5" xfId="37586"/>
    <cellStyle name="Output 2 4 2 9 6" xfId="37587"/>
    <cellStyle name="Output 2 4 3" xfId="37588"/>
    <cellStyle name="Output 2 4 3 2" xfId="37589"/>
    <cellStyle name="Output 2 4 3 2 2" xfId="37590"/>
    <cellStyle name="Output 2 4 3 2 3" xfId="37591"/>
    <cellStyle name="Output 2 4 3 3" xfId="37592"/>
    <cellStyle name="Output 2 4 3 3 2" xfId="37593"/>
    <cellStyle name="Output 2 4 3 3 3" xfId="37594"/>
    <cellStyle name="Output 2 4 3 4" xfId="37595"/>
    <cellStyle name="Output 2 4 3 4 2" xfId="37596"/>
    <cellStyle name="Output 2 4 3 4 3" xfId="37597"/>
    <cellStyle name="Output 2 4 3 5" xfId="37598"/>
    <cellStyle name="Output 2 4 3 6" xfId="37599"/>
    <cellStyle name="Output 2 4 4" xfId="37600"/>
    <cellStyle name="Output 2 4 4 2" xfId="37601"/>
    <cellStyle name="Output 2 4 4 3" xfId="37602"/>
    <cellStyle name="Output 2 4 5" xfId="37603"/>
    <cellStyle name="Output 2 4 6" xfId="37604"/>
    <cellStyle name="Output 2 5" xfId="37605"/>
    <cellStyle name="Output 2 5 10" xfId="37606"/>
    <cellStyle name="Output 2 5 10 2" xfId="37607"/>
    <cellStyle name="Output 2 5 10 3" xfId="37608"/>
    <cellStyle name="Output 2 5 11" xfId="37609"/>
    <cellStyle name="Output 2 5 11 2" xfId="37610"/>
    <cellStyle name="Output 2 5 11 3" xfId="37611"/>
    <cellStyle name="Output 2 5 12" xfId="37612"/>
    <cellStyle name="Output 2 5 12 2" xfId="37613"/>
    <cellStyle name="Output 2 5 12 3" xfId="37614"/>
    <cellStyle name="Output 2 5 13" xfId="37615"/>
    <cellStyle name="Output 2 5 13 2" xfId="37616"/>
    <cellStyle name="Output 2 5 13 3" xfId="37617"/>
    <cellStyle name="Output 2 5 14" xfId="37618"/>
    <cellStyle name="Output 2 5 15" xfId="37619"/>
    <cellStyle name="Output 2 5 2" xfId="37620"/>
    <cellStyle name="Output 2 5 2 10" xfId="37621"/>
    <cellStyle name="Output 2 5 2 10 2" xfId="37622"/>
    <cellStyle name="Output 2 5 2 10 3" xfId="37623"/>
    <cellStyle name="Output 2 5 2 11" xfId="37624"/>
    <cellStyle name="Output 2 5 2 12" xfId="37625"/>
    <cellStyle name="Output 2 5 2 2" xfId="37626"/>
    <cellStyle name="Output 2 5 2 2 2" xfId="37627"/>
    <cellStyle name="Output 2 5 2 2 2 2" xfId="37628"/>
    <cellStyle name="Output 2 5 2 2 2 3" xfId="37629"/>
    <cellStyle name="Output 2 5 2 2 3" xfId="37630"/>
    <cellStyle name="Output 2 5 2 2 3 2" xfId="37631"/>
    <cellStyle name="Output 2 5 2 2 3 3" xfId="37632"/>
    <cellStyle name="Output 2 5 2 2 4" xfId="37633"/>
    <cellStyle name="Output 2 5 2 2 4 2" xfId="37634"/>
    <cellStyle name="Output 2 5 2 2 4 3" xfId="37635"/>
    <cellStyle name="Output 2 5 2 2 5" xfId="37636"/>
    <cellStyle name="Output 2 5 2 2 5 2" xfId="37637"/>
    <cellStyle name="Output 2 5 2 2 5 3" xfId="37638"/>
    <cellStyle name="Output 2 5 2 2 6" xfId="37639"/>
    <cellStyle name="Output 2 5 2 2 6 2" xfId="37640"/>
    <cellStyle name="Output 2 5 2 2 6 3" xfId="37641"/>
    <cellStyle name="Output 2 5 2 2 7" xfId="37642"/>
    <cellStyle name="Output 2 5 2 2 7 2" xfId="37643"/>
    <cellStyle name="Output 2 5 2 2 7 3" xfId="37644"/>
    <cellStyle name="Output 2 5 2 2 8" xfId="37645"/>
    <cellStyle name="Output 2 5 2 2 9" xfId="37646"/>
    <cellStyle name="Output 2 5 2 3" xfId="37647"/>
    <cellStyle name="Output 2 5 2 3 2" xfId="37648"/>
    <cellStyle name="Output 2 5 2 3 2 2" xfId="37649"/>
    <cellStyle name="Output 2 5 2 3 2 3" xfId="37650"/>
    <cellStyle name="Output 2 5 2 3 3" xfId="37651"/>
    <cellStyle name="Output 2 5 2 3 3 2" xfId="37652"/>
    <cellStyle name="Output 2 5 2 3 3 3" xfId="37653"/>
    <cellStyle name="Output 2 5 2 3 4" xfId="37654"/>
    <cellStyle name="Output 2 5 2 3 4 2" xfId="37655"/>
    <cellStyle name="Output 2 5 2 3 4 3" xfId="37656"/>
    <cellStyle name="Output 2 5 2 3 5" xfId="37657"/>
    <cellStyle name="Output 2 5 2 3 5 2" xfId="37658"/>
    <cellStyle name="Output 2 5 2 3 5 3" xfId="37659"/>
    <cellStyle name="Output 2 5 2 3 6" xfId="37660"/>
    <cellStyle name="Output 2 5 2 3 6 2" xfId="37661"/>
    <cellStyle name="Output 2 5 2 3 6 3" xfId="37662"/>
    <cellStyle name="Output 2 5 2 3 7" xfId="37663"/>
    <cellStyle name="Output 2 5 2 3 8" xfId="37664"/>
    <cellStyle name="Output 2 5 2 4" xfId="37665"/>
    <cellStyle name="Output 2 5 2 4 2" xfId="37666"/>
    <cellStyle name="Output 2 5 2 4 2 2" xfId="37667"/>
    <cellStyle name="Output 2 5 2 4 2 3" xfId="37668"/>
    <cellStyle name="Output 2 5 2 4 3" xfId="37669"/>
    <cellStyle name="Output 2 5 2 4 3 2" xfId="37670"/>
    <cellStyle name="Output 2 5 2 4 3 3" xfId="37671"/>
    <cellStyle name="Output 2 5 2 4 4" xfId="37672"/>
    <cellStyle name="Output 2 5 2 4 4 2" xfId="37673"/>
    <cellStyle name="Output 2 5 2 4 4 3" xfId="37674"/>
    <cellStyle name="Output 2 5 2 4 5" xfId="37675"/>
    <cellStyle name="Output 2 5 2 4 5 2" xfId="37676"/>
    <cellStyle name="Output 2 5 2 4 5 3" xfId="37677"/>
    <cellStyle name="Output 2 5 2 4 6" xfId="37678"/>
    <cellStyle name="Output 2 5 2 4 6 2" xfId="37679"/>
    <cellStyle name="Output 2 5 2 4 6 3" xfId="37680"/>
    <cellStyle name="Output 2 5 2 4 7" xfId="37681"/>
    <cellStyle name="Output 2 5 2 4 8" xfId="37682"/>
    <cellStyle name="Output 2 5 2 5" xfId="37683"/>
    <cellStyle name="Output 2 5 2 5 2" xfId="37684"/>
    <cellStyle name="Output 2 5 2 5 3" xfId="37685"/>
    <cellStyle name="Output 2 5 2 6" xfId="37686"/>
    <cellStyle name="Output 2 5 2 6 2" xfId="37687"/>
    <cellStyle name="Output 2 5 2 6 3" xfId="37688"/>
    <cellStyle name="Output 2 5 2 7" xfId="37689"/>
    <cellStyle name="Output 2 5 2 7 2" xfId="37690"/>
    <cellStyle name="Output 2 5 2 7 3" xfId="37691"/>
    <cellStyle name="Output 2 5 2 8" xfId="37692"/>
    <cellStyle name="Output 2 5 2 8 2" xfId="37693"/>
    <cellStyle name="Output 2 5 2 8 3" xfId="37694"/>
    <cellStyle name="Output 2 5 2 9" xfId="37695"/>
    <cellStyle name="Output 2 5 2 9 2" xfId="37696"/>
    <cellStyle name="Output 2 5 2 9 3" xfId="37697"/>
    <cellStyle name="Output 2 5 3" xfId="37698"/>
    <cellStyle name="Output 2 5 3 10" xfId="37699"/>
    <cellStyle name="Output 2 5 3 10 2" xfId="37700"/>
    <cellStyle name="Output 2 5 3 10 3" xfId="37701"/>
    <cellStyle name="Output 2 5 3 11" xfId="37702"/>
    <cellStyle name="Output 2 5 3 12" xfId="37703"/>
    <cellStyle name="Output 2 5 3 2" xfId="37704"/>
    <cellStyle name="Output 2 5 3 2 2" xfId="37705"/>
    <cellStyle name="Output 2 5 3 2 2 2" xfId="37706"/>
    <cellStyle name="Output 2 5 3 2 2 3" xfId="37707"/>
    <cellStyle name="Output 2 5 3 2 3" xfId="37708"/>
    <cellStyle name="Output 2 5 3 2 3 2" xfId="37709"/>
    <cellStyle name="Output 2 5 3 2 3 3" xfId="37710"/>
    <cellStyle name="Output 2 5 3 2 4" xfId="37711"/>
    <cellStyle name="Output 2 5 3 2 4 2" xfId="37712"/>
    <cellStyle name="Output 2 5 3 2 4 3" xfId="37713"/>
    <cellStyle name="Output 2 5 3 2 5" xfId="37714"/>
    <cellStyle name="Output 2 5 3 2 5 2" xfId="37715"/>
    <cellStyle name="Output 2 5 3 2 5 3" xfId="37716"/>
    <cellStyle name="Output 2 5 3 2 6" xfId="37717"/>
    <cellStyle name="Output 2 5 3 2 6 2" xfId="37718"/>
    <cellStyle name="Output 2 5 3 2 6 3" xfId="37719"/>
    <cellStyle name="Output 2 5 3 2 7" xfId="37720"/>
    <cellStyle name="Output 2 5 3 2 7 2" xfId="37721"/>
    <cellStyle name="Output 2 5 3 2 7 3" xfId="37722"/>
    <cellStyle name="Output 2 5 3 2 8" xfId="37723"/>
    <cellStyle name="Output 2 5 3 2 9" xfId="37724"/>
    <cellStyle name="Output 2 5 3 3" xfId="37725"/>
    <cellStyle name="Output 2 5 3 3 2" xfId="37726"/>
    <cellStyle name="Output 2 5 3 3 2 2" xfId="37727"/>
    <cellStyle name="Output 2 5 3 3 2 3" xfId="37728"/>
    <cellStyle name="Output 2 5 3 3 3" xfId="37729"/>
    <cellStyle name="Output 2 5 3 3 3 2" xfId="37730"/>
    <cellStyle name="Output 2 5 3 3 3 3" xfId="37731"/>
    <cellStyle name="Output 2 5 3 3 4" xfId="37732"/>
    <cellStyle name="Output 2 5 3 3 4 2" xfId="37733"/>
    <cellStyle name="Output 2 5 3 3 4 3" xfId="37734"/>
    <cellStyle name="Output 2 5 3 3 5" xfId="37735"/>
    <cellStyle name="Output 2 5 3 3 5 2" xfId="37736"/>
    <cellStyle name="Output 2 5 3 3 5 3" xfId="37737"/>
    <cellStyle name="Output 2 5 3 3 6" xfId="37738"/>
    <cellStyle name="Output 2 5 3 3 6 2" xfId="37739"/>
    <cellStyle name="Output 2 5 3 3 6 3" xfId="37740"/>
    <cellStyle name="Output 2 5 3 3 7" xfId="37741"/>
    <cellStyle name="Output 2 5 3 3 8" xfId="37742"/>
    <cellStyle name="Output 2 5 3 4" xfId="37743"/>
    <cellStyle name="Output 2 5 3 4 2" xfId="37744"/>
    <cellStyle name="Output 2 5 3 4 2 2" xfId="37745"/>
    <cellStyle name="Output 2 5 3 4 2 3" xfId="37746"/>
    <cellStyle name="Output 2 5 3 4 3" xfId="37747"/>
    <cellStyle name="Output 2 5 3 4 3 2" xfId="37748"/>
    <cellStyle name="Output 2 5 3 4 3 3" xfId="37749"/>
    <cellStyle name="Output 2 5 3 4 4" xfId="37750"/>
    <cellStyle name="Output 2 5 3 4 4 2" xfId="37751"/>
    <cellStyle name="Output 2 5 3 4 4 3" xfId="37752"/>
    <cellStyle name="Output 2 5 3 4 5" xfId="37753"/>
    <cellStyle name="Output 2 5 3 4 5 2" xfId="37754"/>
    <cellStyle name="Output 2 5 3 4 5 3" xfId="37755"/>
    <cellStyle name="Output 2 5 3 4 6" xfId="37756"/>
    <cellStyle name="Output 2 5 3 4 6 2" xfId="37757"/>
    <cellStyle name="Output 2 5 3 4 6 3" xfId="37758"/>
    <cellStyle name="Output 2 5 3 4 7" xfId="37759"/>
    <cellStyle name="Output 2 5 3 4 8" xfId="37760"/>
    <cellStyle name="Output 2 5 3 5" xfId="37761"/>
    <cellStyle name="Output 2 5 3 5 2" xfId="37762"/>
    <cellStyle name="Output 2 5 3 5 3" xfId="37763"/>
    <cellStyle name="Output 2 5 3 6" xfId="37764"/>
    <cellStyle name="Output 2 5 3 6 2" xfId="37765"/>
    <cellStyle name="Output 2 5 3 6 3" xfId="37766"/>
    <cellStyle name="Output 2 5 3 7" xfId="37767"/>
    <cellStyle name="Output 2 5 3 7 2" xfId="37768"/>
    <cellStyle name="Output 2 5 3 7 3" xfId="37769"/>
    <cellStyle name="Output 2 5 3 8" xfId="37770"/>
    <cellStyle name="Output 2 5 3 8 2" xfId="37771"/>
    <cellStyle name="Output 2 5 3 8 3" xfId="37772"/>
    <cellStyle name="Output 2 5 3 9" xfId="37773"/>
    <cellStyle name="Output 2 5 3 9 2" xfId="37774"/>
    <cellStyle name="Output 2 5 3 9 3" xfId="37775"/>
    <cellStyle name="Output 2 5 4" xfId="37776"/>
    <cellStyle name="Output 2 5 4 10" xfId="37777"/>
    <cellStyle name="Output 2 5 4 10 2" xfId="37778"/>
    <cellStyle name="Output 2 5 4 10 3" xfId="37779"/>
    <cellStyle name="Output 2 5 4 11" xfId="37780"/>
    <cellStyle name="Output 2 5 4 12" xfId="37781"/>
    <cellStyle name="Output 2 5 4 2" xfId="37782"/>
    <cellStyle name="Output 2 5 4 2 2" xfId="37783"/>
    <cellStyle name="Output 2 5 4 2 2 2" xfId="37784"/>
    <cellStyle name="Output 2 5 4 2 2 3" xfId="37785"/>
    <cellStyle name="Output 2 5 4 2 3" xfId="37786"/>
    <cellStyle name="Output 2 5 4 2 3 2" xfId="37787"/>
    <cellStyle name="Output 2 5 4 2 3 3" xfId="37788"/>
    <cellStyle name="Output 2 5 4 2 4" xfId="37789"/>
    <cellStyle name="Output 2 5 4 2 4 2" xfId="37790"/>
    <cellStyle name="Output 2 5 4 2 4 3" xfId="37791"/>
    <cellStyle name="Output 2 5 4 2 5" xfId="37792"/>
    <cellStyle name="Output 2 5 4 2 5 2" xfId="37793"/>
    <cellStyle name="Output 2 5 4 2 5 3" xfId="37794"/>
    <cellStyle name="Output 2 5 4 2 6" xfId="37795"/>
    <cellStyle name="Output 2 5 4 2 6 2" xfId="37796"/>
    <cellStyle name="Output 2 5 4 2 6 3" xfId="37797"/>
    <cellStyle name="Output 2 5 4 2 7" xfId="37798"/>
    <cellStyle name="Output 2 5 4 2 7 2" xfId="37799"/>
    <cellStyle name="Output 2 5 4 2 7 3" xfId="37800"/>
    <cellStyle name="Output 2 5 4 2 8" xfId="37801"/>
    <cellStyle name="Output 2 5 4 2 9" xfId="37802"/>
    <cellStyle name="Output 2 5 4 3" xfId="37803"/>
    <cellStyle name="Output 2 5 4 3 2" xfId="37804"/>
    <cellStyle name="Output 2 5 4 3 2 2" xfId="37805"/>
    <cellStyle name="Output 2 5 4 3 2 3" xfId="37806"/>
    <cellStyle name="Output 2 5 4 3 3" xfId="37807"/>
    <cellStyle name="Output 2 5 4 3 3 2" xfId="37808"/>
    <cellStyle name="Output 2 5 4 3 3 3" xfId="37809"/>
    <cellStyle name="Output 2 5 4 3 4" xfId="37810"/>
    <cellStyle name="Output 2 5 4 3 4 2" xfId="37811"/>
    <cellStyle name="Output 2 5 4 3 4 3" xfId="37812"/>
    <cellStyle name="Output 2 5 4 3 5" xfId="37813"/>
    <cellStyle name="Output 2 5 4 3 5 2" xfId="37814"/>
    <cellStyle name="Output 2 5 4 3 5 3" xfId="37815"/>
    <cellStyle name="Output 2 5 4 3 6" xfId="37816"/>
    <cellStyle name="Output 2 5 4 3 6 2" xfId="37817"/>
    <cellStyle name="Output 2 5 4 3 6 3" xfId="37818"/>
    <cellStyle name="Output 2 5 4 3 7" xfId="37819"/>
    <cellStyle name="Output 2 5 4 3 8" xfId="37820"/>
    <cellStyle name="Output 2 5 4 4" xfId="37821"/>
    <cellStyle name="Output 2 5 4 4 2" xfId="37822"/>
    <cellStyle name="Output 2 5 4 4 2 2" xfId="37823"/>
    <cellStyle name="Output 2 5 4 4 2 3" xfId="37824"/>
    <cellStyle name="Output 2 5 4 4 3" xfId="37825"/>
    <cellStyle name="Output 2 5 4 4 3 2" xfId="37826"/>
    <cellStyle name="Output 2 5 4 4 3 3" xfId="37827"/>
    <cellStyle name="Output 2 5 4 4 4" xfId="37828"/>
    <cellStyle name="Output 2 5 4 4 4 2" xfId="37829"/>
    <cellStyle name="Output 2 5 4 4 4 3" xfId="37830"/>
    <cellStyle name="Output 2 5 4 4 5" xfId="37831"/>
    <cellStyle name="Output 2 5 4 4 5 2" xfId="37832"/>
    <cellStyle name="Output 2 5 4 4 5 3" xfId="37833"/>
    <cellStyle name="Output 2 5 4 4 6" xfId="37834"/>
    <cellStyle name="Output 2 5 4 4 6 2" xfId="37835"/>
    <cellStyle name="Output 2 5 4 4 6 3" xfId="37836"/>
    <cellStyle name="Output 2 5 4 4 7" xfId="37837"/>
    <cellStyle name="Output 2 5 4 4 8" xfId="37838"/>
    <cellStyle name="Output 2 5 4 5" xfId="37839"/>
    <cellStyle name="Output 2 5 4 5 2" xfId="37840"/>
    <cellStyle name="Output 2 5 4 5 3" xfId="37841"/>
    <cellStyle name="Output 2 5 4 6" xfId="37842"/>
    <cellStyle name="Output 2 5 4 6 2" xfId="37843"/>
    <cellStyle name="Output 2 5 4 6 3" xfId="37844"/>
    <cellStyle name="Output 2 5 4 7" xfId="37845"/>
    <cellStyle name="Output 2 5 4 7 2" xfId="37846"/>
    <cellStyle name="Output 2 5 4 7 3" xfId="37847"/>
    <cellStyle name="Output 2 5 4 8" xfId="37848"/>
    <cellStyle name="Output 2 5 4 8 2" xfId="37849"/>
    <cellStyle name="Output 2 5 4 8 3" xfId="37850"/>
    <cellStyle name="Output 2 5 4 9" xfId="37851"/>
    <cellStyle name="Output 2 5 4 9 2" xfId="37852"/>
    <cellStyle name="Output 2 5 4 9 3" xfId="37853"/>
    <cellStyle name="Output 2 5 5" xfId="37854"/>
    <cellStyle name="Output 2 5 5 2" xfId="37855"/>
    <cellStyle name="Output 2 5 5 2 2" xfId="37856"/>
    <cellStyle name="Output 2 5 5 2 3" xfId="37857"/>
    <cellStyle name="Output 2 5 5 3" xfId="37858"/>
    <cellStyle name="Output 2 5 5 3 2" xfId="37859"/>
    <cellStyle name="Output 2 5 5 3 3" xfId="37860"/>
    <cellStyle name="Output 2 5 5 4" xfId="37861"/>
    <cellStyle name="Output 2 5 5 4 2" xfId="37862"/>
    <cellStyle name="Output 2 5 5 4 3" xfId="37863"/>
    <cellStyle name="Output 2 5 5 5" xfId="37864"/>
    <cellStyle name="Output 2 5 5 5 2" xfId="37865"/>
    <cellStyle name="Output 2 5 5 5 3" xfId="37866"/>
    <cellStyle name="Output 2 5 5 6" xfId="37867"/>
    <cellStyle name="Output 2 5 5 6 2" xfId="37868"/>
    <cellStyle name="Output 2 5 5 6 3" xfId="37869"/>
    <cellStyle name="Output 2 5 5 7" xfId="37870"/>
    <cellStyle name="Output 2 5 5 7 2" xfId="37871"/>
    <cellStyle name="Output 2 5 5 7 3" xfId="37872"/>
    <cellStyle name="Output 2 5 5 8" xfId="37873"/>
    <cellStyle name="Output 2 5 5 9" xfId="37874"/>
    <cellStyle name="Output 2 5 6" xfId="37875"/>
    <cellStyle name="Output 2 5 6 2" xfId="37876"/>
    <cellStyle name="Output 2 5 6 2 2" xfId="37877"/>
    <cellStyle name="Output 2 5 6 2 3" xfId="37878"/>
    <cellStyle name="Output 2 5 6 3" xfId="37879"/>
    <cellStyle name="Output 2 5 6 3 2" xfId="37880"/>
    <cellStyle name="Output 2 5 6 3 3" xfId="37881"/>
    <cellStyle name="Output 2 5 6 4" xfId="37882"/>
    <cellStyle name="Output 2 5 6 4 2" xfId="37883"/>
    <cellStyle name="Output 2 5 6 4 3" xfId="37884"/>
    <cellStyle name="Output 2 5 6 5" xfId="37885"/>
    <cellStyle name="Output 2 5 6 5 2" xfId="37886"/>
    <cellStyle name="Output 2 5 6 5 3" xfId="37887"/>
    <cellStyle name="Output 2 5 6 6" xfId="37888"/>
    <cellStyle name="Output 2 5 6 6 2" xfId="37889"/>
    <cellStyle name="Output 2 5 6 6 3" xfId="37890"/>
    <cellStyle name="Output 2 5 6 7" xfId="37891"/>
    <cellStyle name="Output 2 5 6 7 2" xfId="37892"/>
    <cellStyle name="Output 2 5 6 7 3" xfId="37893"/>
    <cellStyle name="Output 2 5 6 8" xfId="37894"/>
    <cellStyle name="Output 2 5 6 9" xfId="37895"/>
    <cellStyle name="Output 2 5 7" xfId="37896"/>
    <cellStyle name="Output 2 5 7 2" xfId="37897"/>
    <cellStyle name="Output 2 5 7 2 2" xfId="37898"/>
    <cellStyle name="Output 2 5 7 2 3" xfId="37899"/>
    <cellStyle name="Output 2 5 7 3" xfId="37900"/>
    <cellStyle name="Output 2 5 7 3 2" xfId="37901"/>
    <cellStyle name="Output 2 5 7 3 3" xfId="37902"/>
    <cellStyle name="Output 2 5 7 4" xfId="37903"/>
    <cellStyle name="Output 2 5 7 4 2" xfId="37904"/>
    <cellStyle name="Output 2 5 7 4 3" xfId="37905"/>
    <cellStyle name="Output 2 5 7 5" xfId="37906"/>
    <cellStyle name="Output 2 5 7 5 2" xfId="37907"/>
    <cellStyle name="Output 2 5 7 5 3" xfId="37908"/>
    <cellStyle name="Output 2 5 7 6" xfId="37909"/>
    <cellStyle name="Output 2 5 7 6 2" xfId="37910"/>
    <cellStyle name="Output 2 5 7 6 3" xfId="37911"/>
    <cellStyle name="Output 2 5 7 7" xfId="37912"/>
    <cellStyle name="Output 2 5 7 7 2" xfId="37913"/>
    <cellStyle name="Output 2 5 7 7 3" xfId="37914"/>
    <cellStyle name="Output 2 5 7 8" xfId="37915"/>
    <cellStyle name="Output 2 5 7 9" xfId="37916"/>
    <cellStyle name="Output 2 5 8" xfId="37917"/>
    <cellStyle name="Output 2 5 8 2" xfId="37918"/>
    <cellStyle name="Output 2 5 8 2 2" xfId="37919"/>
    <cellStyle name="Output 2 5 8 2 3" xfId="37920"/>
    <cellStyle name="Output 2 5 8 3" xfId="37921"/>
    <cellStyle name="Output 2 5 8 3 2" xfId="37922"/>
    <cellStyle name="Output 2 5 8 3 3" xfId="37923"/>
    <cellStyle name="Output 2 5 8 4" xfId="37924"/>
    <cellStyle name="Output 2 5 8 5" xfId="37925"/>
    <cellStyle name="Output 2 5 9" xfId="37926"/>
    <cellStyle name="Output 2 5 9 2" xfId="37927"/>
    <cellStyle name="Output 2 5 9 2 2" xfId="37928"/>
    <cellStyle name="Output 2 5 9 2 3" xfId="37929"/>
    <cellStyle name="Output 2 5 9 3" xfId="37930"/>
    <cellStyle name="Output 2 5 9 3 2" xfId="37931"/>
    <cellStyle name="Output 2 5 9 3 3" xfId="37932"/>
    <cellStyle name="Output 2 5 9 4" xfId="37933"/>
    <cellStyle name="Output 2 5 9 4 2" xfId="37934"/>
    <cellStyle name="Output 2 5 9 4 3" xfId="37935"/>
    <cellStyle name="Output 2 5 9 5" xfId="37936"/>
    <cellStyle name="Output 2 5 9 6" xfId="37937"/>
    <cellStyle name="Output 2 6" xfId="37938"/>
    <cellStyle name="Output 2 6 2" xfId="37939"/>
    <cellStyle name="Output 2 6 2 2" xfId="37940"/>
    <cellStyle name="Output 2 6 2 3" xfId="37941"/>
    <cellStyle name="Output 2 6 3" xfId="37942"/>
    <cellStyle name="Output 2 6 3 2" xfId="37943"/>
    <cellStyle name="Output 2 6 3 3" xfId="37944"/>
    <cellStyle name="Output 2 6 4" xfId="37945"/>
    <cellStyle name="Output 2 6 4 2" xfId="37946"/>
    <cellStyle name="Output 2 6 4 3" xfId="37947"/>
    <cellStyle name="Output 2 6 5" xfId="37948"/>
    <cellStyle name="Output 2 6 6" xfId="37949"/>
    <cellStyle name="Output 2 7" xfId="37950"/>
    <cellStyle name="Output 2 7 2" xfId="37951"/>
    <cellStyle name="Output 2 7 3" xfId="37952"/>
    <cellStyle name="Output 2 8" xfId="37953"/>
    <cellStyle name="Output 2 9" xfId="37954"/>
    <cellStyle name="Output 3" xfId="601"/>
    <cellStyle name="Output 3 10" xfId="37955"/>
    <cellStyle name="Output 3 10 2" xfId="37956"/>
    <cellStyle name="Output 3 10 3" xfId="37957"/>
    <cellStyle name="Output 3 11" xfId="37958"/>
    <cellStyle name="Output 3 11 2" xfId="37959"/>
    <cellStyle name="Output 3 11 3" xfId="37960"/>
    <cellStyle name="Output 3 12" xfId="37961"/>
    <cellStyle name="Output 3 12 2" xfId="37962"/>
    <cellStyle name="Output 3 12 3" xfId="37963"/>
    <cellStyle name="Output 3 13" xfId="37964"/>
    <cellStyle name="Output 3 13 2" xfId="37965"/>
    <cellStyle name="Output 3 13 3" xfId="37966"/>
    <cellStyle name="Output 3 14" xfId="37967"/>
    <cellStyle name="Output 3 15" xfId="37968"/>
    <cellStyle name="Output 3 2" xfId="37969"/>
    <cellStyle name="Output 3 2 10" xfId="37970"/>
    <cellStyle name="Output 3 2 10 2" xfId="37971"/>
    <cellStyle name="Output 3 2 10 3" xfId="37972"/>
    <cellStyle name="Output 3 2 11" xfId="37973"/>
    <cellStyle name="Output 3 2 12" xfId="37974"/>
    <cellStyle name="Output 3 2 2" xfId="37975"/>
    <cellStyle name="Output 3 2 2 2" xfId="37976"/>
    <cellStyle name="Output 3 2 2 2 2" xfId="37977"/>
    <cellStyle name="Output 3 2 2 2 3" xfId="37978"/>
    <cellStyle name="Output 3 2 2 3" xfId="37979"/>
    <cellStyle name="Output 3 2 2 3 2" xfId="37980"/>
    <cellStyle name="Output 3 2 2 3 3" xfId="37981"/>
    <cellStyle name="Output 3 2 2 4" xfId="37982"/>
    <cellStyle name="Output 3 2 2 4 2" xfId="37983"/>
    <cellStyle name="Output 3 2 2 4 3" xfId="37984"/>
    <cellStyle name="Output 3 2 2 5" xfId="37985"/>
    <cellStyle name="Output 3 2 2 5 2" xfId="37986"/>
    <cellStyle name="Output 3 2 2 5 3" xfId="37987"/>
    <cellStyle name="Output 3 2 2 6" xfId="37988"/>
    <cellStyle name="Output 3 2 2 6 2" xfId="37989"/>
    <cellStyle name="Output 3 2 2 6 3" xfId="37990"/>
    <cellStyle name="Output 3 2 2 7" xfId="37991"/>
    <cellStyle name="Output 3 2 2 7 2" xfId="37992"/>
    <cellStyle name="Output 3 2 2 7 3" xfId="37993"/>
    <cellStyle name="Output 3 2 2 8" xfId="37994"/>
    <cellStyle name="Output 3 2 2 9" xfId="37995"/>
    <cellStyle name="Output 3 2 3" xfId="37996"/>
    <cellStyle name="Output 3 2 3 2" xfId="37997"/>
    <cellStyle name="Output 3 2 3 2 2" xfId="37998"/>
    <cellStyle name="Output 3 2 3 2 3" xfId="37999"/>
    <cellStyle name="Output 3 2 3 3" xfId="38000"/>
    <cellStyle name="Output 3 2 3 3 2" xfId="38001"/>
    <cellStyle name="Output 3 2 3 3 3" xfId="38002"/>
    <cellStyle name="Output 3 2 3 4" xfId="38003"/>
    <cellStyle name="Output 3 2 3 4 2" xfId="38004"/>
    <cellStyle name="Output 3 2 3 4 3" xfId="38005"/>
    <cellStyle name="Output 3 2 3 5" xfId="38006"/>
    <cellStyle name="Output 3 2 3 5 2" xfId="38007"/>
    <cellStyle name="Output 3 2 3 5 3" xfId="38008"/>
    <cellStyle name="Output 3 2 3 6" xfId="38009"/>
    <cellStyle name="Output 3 2 3 6 2" xfId="38010"/>
    <cellStyle name="Output 3 2 3 6 3" xfId="38011"/>
    <cellStyle name="Output 3 2 3 7" xfId="38012"/>
    <cellStyle name="Output 3 2 3 8" xfId="38013"/>
    <cellStyle name="Output 3 2 4" xfId="38014"/>
    <cellStyle name="Output 3 2 4 2" xfId="38015"/>
    <cellStyle name="Output 3 2 4 2 2" xfId="38016"/>
    <cellStyle name="Output 3 2 4 2 3" xfId="38017"/>
    <cellStyle name="Output 3 2 4 3" xfId="38018"/>
    <cellStyle name="Output 3 2 4 3 2" xfId="38019"/>
    <cellStyle name="Output 3 2 4 3 3" xfId="38020"/>
    <cellStyle name="Output 3 2 4 4" xfId="38021"/>
    <cellStyle name="Output 3 2 4 4 2" xfId="38022"/>
    <cellStyle name="Output 3 2 4 4 3" xfId="38023"/>
    <cellStyle name="Output 3 2 4 5" xfId="38024"/>
    <cellStyle name="Output 3 2 4 5 2" xfId="38025"/>
    <cellStyle name="Output 3 2 4 5 3" xfId="38026"/>
    <cellStyle name="Output 3 2 4 6" xfId="38027"/>
    <cellStyle name="Output 3 2 4 6 2" xfId="38028"/>
    <cellStyle name="Output 3 2 4 6 3" xfId="38029"/>
    <cellStyle name="Output 3 2 4 7" xfId="38030"/>
    <cellStyle name="Output 3 2 4 8" xfId="38031"/>
    <cellStyle name="Output 3 2 5" xfId="38032"/>
    <cellStyle name="Output 3 2 5 2" xfId="38033"/>
    <cellStyle name="Output 3 2 5 3" xfId="38034"/>
    <cellStyle name="Output 3 2 6" xfId="38035"/>
    <cellStyle name="Output 3 2 6 2" xfId="38036"/>
    <cellStyle name="Output 3 2 6 3" xfId="38037"/>
    <cellStyle name="Output 3 2 7" xfId="38038"/>
    <cellStyle name="Output 3 2 7 2" xfId="38039"/>
    <cellStyle name="Output 3 2 7 3" xfId="38040"/>
    <cellStyle name="Output 3 2 8" xfId="38041"/>
    <cellStyle name="Output 3 2 8 2" xfId="38042"/>
    <cellStyle name="Output 3 2 8 3" xfId="38043"/>
    <cellStyle name="Output 3 2 9" xfId="38044"/>
    <cellStyle name="Output 3 2 9 2" xfId="38045"/>
    <cellStyle name="Output 3 2 9 3" xfId="38046"/>
    <cellStyle name="Output 3 3" xfId="38047"/>
    <cellStyle name="Output 3 3 10" xfId="38048"/>
    <cellStyle name="Output 3 3 10 2" xfId="38049"/>
    <cellStyle name="Output 3 3 10 3" xfId="38050"/>
    <cellStyle name="Output 3 3 11" xfId="38051"/>
    <cellStyle name="Output 3 3 12" xfId="38052"/>
    <cellStyle name="Output 3 3 2" xfId="38053"/>
    <cellStyle name="Output 3 3 2 2" xfId="38054"/>
    <cellStyle name="Output 3 3 2 2 2" xfId="38055"/>
    <cellStyle name="Output 3 3 2 2 3" xfId="38056"/>
    <cellStyle name="Output 3 3 2 3" xfId="38057"/>
    <cellStyle name="Output 3 3 2 3 2" xfId="38058"/>
    <cellStyle name="Output 3 3 2 3 3" xfId="38059"/>
    <cellStyle name="Output 3 3 2 4" xfId="38060"/>
    <cellStyle name="Output 3 3 2 4 2" xfId="38061"/>
    <cellStyle name="Output 3 3 2 4 3" xfId="38062"/>
    <cellStyle name="Output 3 3 2 5" xfId="38063"/>
    <cellStyle name="Output 3 3 2 5 2" xfId="38064"/>
    <cellStyle name="Output 3 3 2 5 3" xfId="38065"/>
    <cellStyle name="Output 3 3 2 6" xfId="38066"/>
    <cellStyle name="Output 3 3 2 6 2" xfId="38067"/>
    <cellStyle name="Output 3 3 2 6 3" xfId="38068"/>
    <cellStyle name="Output 3 3 2 7" xfId="38069"/>
    <cellStyle name="Output 3 3 2 7 2" xfId="38070"/>
    <cellStyle name="Output 3 3 2 7 3" xfId="38071"/>
    <cellStyle name="Output 3 3 2 8" xfId="38072"/>
    <cellStyle name="Output 3 3 2 9" xfId="38073"/>
    <cellStyle name="Output 3 3 3" xfId="38074"/>
    <cellStyle name="Output 3 3 3 2" xfId="38075"/>
    <cellStyle name="Output 3 3 3 2 2" xfId="38076"/>
    <cellStyle name="Output 3 3 3 2 3" xfId="38077"/>
    <cellStyle name="Output 3 3 3 3" xfId="38078"/>
    <cellStyle name="Output 3 3 3 3 2" xfId="38079"/>
    <cellStyle name="Output 3 3 3 3 3" xfId="38080"/>
    <cellStyle name="Output 3 3 3 4" xfId="38081"/>
    <cellStyle name="Output 3 3 3 4 2" xfId="38082"/>
    <cellStyle name="Output 3 3 3 4 3" xfId="38083"/>
    <cellStyle name="Output 3 3 3 5" xfId="38084"/>
    <cellStyle name="Output 3 3 3 5 2" xfId="38085"/>
    <cellStyle name="Output 3 3 3 5 3" xfId="38086"/>
    <cellStyle name="Output 3 3 3 6" xfId="38087"/>
    <cellStyle name="Output 3 3 3 6 2" xfId="38088"/>
    <cellStyle name="Output 3 3 3 6 3" xfId="38089"/>
    <cellStyle name="Output 3 3 3 7" xfId="38090"/>
    <cellStyle name="Output 3 3 3 8" xfId="38091"/>
    <cellStyle name="Output 3 3 4" xfId="38092"/>
    <cellStyle name="Output 3 3 4 2" xfId="38093"/>
    <cellStyle name="Output 3 3 4 2 2" xfId="38094"/>
    <cellStyle name="Output 3 3 4 2 3" xfId="38095"/>
    <cellStyle name="Output 3 3 4 3" xfId="38096"/>
    <cellStyle name="Output 3 3 4 3 2" xfId="38097"/>
    <cellStyle name="Output 3 3 4 3 3" xfId="38098"/>
    <cellStyle name="Output 3 3 4 4" xfId="38099"/>
    <cellStyle name="Output 3 3 4 4 2" xfId="38100"/>
    <cellStyle name="Output 3 3 4 4 3" xfId="38101"/>
    <cellStyle name="Output 3 3 4 5" xfId="38102"/>
    <cellStyle name="Output 3 3 4 5 2" xfId="38103"/>
    <cellStyle name="Output 3 3 4 5 3" xfId="38104"/>
    <cellStyle name="Output 3 3 4 6" xfId="38105"/>
    <cellStyle name="Output 3 3 4 6 2" xfId="38106"/>
    <cellStyle name="Output 3 3 4 6 3" xfId="38107"/>
    <cellStyle name="Output 3 3 4 7" xfId="38108"/>
    <cellStyle name="Output 3 3 4 8" xfId="38109"/>
    <cellStyle name="Output 3 3 5" xfId="38110"/>
    <cellStyle name="Output 3 3 5 2" xfId="38111"/>
    <cellStyle name="Output 3 3 5 3" xfId="38112"/>
    <cellStyle name="Output 3 3 6" xfId="38113"/>
    <cellStyle name="Output 3 3 6 2" xfId="38114"/>
    <cellStyle name="Output 3 3 6 3" xfId="38115"/>
    <cellStyle name="Output 3 3 7" xfId="38116"/>
    <cellStyle name="Output 3 3 7 2" xfId="38117"/>
    <cellStyle name="Output 3 3 7 3" xfId="38118"/>
    <cellStyle name="Output 3 3 8" xfId="38119"/>
    <cellStyle name="Output 3 3 8 2" xfId="38120"/>
    <cellStyle name="Output 3 3 8 3" xfId="38121"/>
    <cellStyle name="Output 3 3 9" xfId="38122"/>
    <cellStyle name="Output 3 3 9 2" xfId="38123"/>
    <cellStyle name="Output 3 3 9 3" xfId="38124"/>
    <cellStyle name="Output 3 4" xfId="38125"/>
    <cellStyle name="Output 3 4 10" xfId="38126"/>
    <cellStyle name="Output 3 4 10 2" xfId="38127"/>
    <cellStyle name="Output 3 4 10 3" xfId="38128"/>
    <cellStyle name="Output 3 4 11" xfId="38129"/>
    <cellStyle name="Output 3 4 12" xfId="38130"/>
    <cellStyle name="Output 3 4 2" xfId="38131"/>
    <cellStyle name="Output 3 4 2 2" xfId="38132"/>
    <cellStyle name="Output 3 4 2 2 2" xfId="38133"/>
    <cellStyle name="Output 3 4 2 2 3" xfId="38134"/>
    <cellStyle name="Output 3 4 2 3" xfId="38135"/>
    <cellStyle name="Output 3 4 2 3 2" xfId="38136"/>
    <cellStyle name="Output 3 4 2 3 3" xfId="38137"/>
    <cellStyle name="Output 3 4 2 4" xfId="38138"/>
    <cellStyle name="Output 3 4 2 4 2" xfId="38139"/>
    <cellStyle name="Output 3 4 2 4 3" xfId="38140"/>
    <cellStyle name="Output 3 4 2 5" xfId="38141"/>
    <cellStyle name="Output 3 4 2 5 2" xfId="38142"/>
    <cellStyle name="Output 3 4 2 5 3" xfId="38143"/>
    <cellStyle name="Output 3 4 2 6" xfId="38144"/>
    <cellStyle name="Output 3 4 2 6 2" xfId="38145"/>
    <cellStyle name="Output 3 4 2 6 3" xfId="38146"/>
    <cellStyle name="Output 3 4 2 7" xfId="38147"/>
    <cellStyle name="Output 3 4 2 7 2" xfId="38148"/>
    <cellStyle name="Output 3 4 2 7 3" xfId="38149"/>
    <cellStyle name="Output 3 4 2 8" xfId="38150"/>
    <cellStyle name="Output 3 4 2 9" xfId="38151"/>
    <cellStyle name="Output 3 4 3" xfId="38152"/>
    <cellStyle name="Output 3 4 3 2" xfId="38153"/>
    <cellStyle name="Output 3 4 3 2 2" xfId="38154"/>
    <cellStyle name="Output 3 4 3 2 3" xfId="38155"/>
    <cellStyle name="Output 3 4 3 3" xfId="38156"/>
    <cellStyle name="Output 3 4 3 3 2" xfId="38157"/>
    <cellStyle name="Output 3 4 3 3 3" xfId="38158"/>
    <cellStyle name="Output 3 4 3 4" xfId="38159"/>
    <cellStyle name="Output 3 4 3 4 2" xfId="38160"/>
    <cellStyle name="Output 3 4 3 4 3" xfId="38161"/>
    <cellStyle name="Output 3 4 3 5" xfId="38162"/>
    <cellStyle name="Output 3 4 3 5 2" xfId="38163"/>
    <cellStyle name="Output 3 4 3 5 3" xfId="38164"/>
    <cellStyle name="Output 3 4 3 6" xfId="38165"/>
    <cellStyle name="Output 3 4 3 6 2" xfId="38166"/>
    <cellStyle name="Output 3 4 3 6 3" xfId="38167"/>
    <cellStyle name="Output 3 4 3 7" xfId="38168"/>
    <cellStyle name="Output 3 4 3 8" xfId="38169"/>
    <cellStyle name="Output 3 4 4" xfId="38170"/>
    <cellStyle name="Output 3 4 4 2" xfId="38171"/>
    <cellStyle name="Output 3 4 4 2 2" xfId="38172"/>
    <cellStyle name="Output 3 4 4 2 3" xfId="38173"/>
    <cellStyle name="Output 3 4 4 3" xfId="38174"/>
    <cellStyle name="Output 3 4 4 3 2" xfId="38175"/>
    <cellStyle name="Output 3 4 4 3 3" xfId="38176"/>
    <cellStyle name="Output 3 4 4 4" xfId="38177"/>
    <cellStyle name="Output 3 4 4 4 2" xfId="38178"/>
    <cellStyle name="Output 3 4 4 4 3" xfId="38179"/>
    <cellStyle name="Output 3 4 4 5" xfId="38180"/>
    <cellStyle name="Output 3 4 4 5 2" xfId="38181"/>
    <cellStyle name="Output 3 4 4 5 3" xfId="38182"/>
    <cellStyle name="Output 3 4 4 6" xfId="38183"/>
    <cellStyle name="Output 3 4 4 6 2" xfId="38184"/>
    <cellStyle name="Output 3 4 4 6 3" xfId="38185"/>
    <cellStyle name="Output 3 4 4 7" xfId="38186"/>
    <cellStyle name="Output 3 4 4 8" xfId="38187"/>
    <cellStyle name="Output 3 4 5" xfId="38188"/>
    <cellStyle name="Output 3 4 5 2" xfId="38189"/>
    <cellStyle name="Output 3 4 5 3" xfId="38190"/>
    <cellStyle name="Output 3 4 6" xfId="38191"/>
    <cellStyle name="Output 3 4 6 2" xfId="38192"/>
    <cellStyle name="Output 3 4 6 3" xfId="38193"/>
    <cellStyle name="Output 3 4 7" xfId="38194"/>
    <cellStyle name="Output 3 4 7 2" xfId="38195"/>
    <cellStyle name="Output 3 4 7 3" xfId="38196"/>
    <cellStyle name="Output 3 4 8" xfId="38197"/>
    <cellStyle name="Output 3 4 8 2" xfId="38198"/>
    <cellStyle name="Output 3 4 8 3" xfId="38199"/>
    <cellStyle name="Output 3 4 9" xfId="38200"/>
    <cellStyle name="Output 3 4 9 2" xfId="38201"/>
    <cellStyle name="Output 3 4 9 3" xfId="38202"/>
    <cellStyle name="Output 3 5" xfId="38203"/>
    <cellStyle name="Output 3 5 2" xfId="38204"/>
    <cellStyle name="Output 3 5 2 2" xfId="38205"/>
    <cellStyle name="Output 3 5 2 3" xfId="38206"/>
    <cellStyle name="Output 3 5 3" xfId="38207"/>
    <cellStyle name="Output 3 5 3 2" xfId="38208"/>
    <cellStyle name="Output 3 5 3 3" xfId="38209"/>
    <cellStyle name="Output 3 5 4" xfId="38210"/>
    <cellStyle name="Output 3 5 4 2" xfId="38211"/>
    <cellStyle name="Output 3 5 4 3" xfId="38212"/>
    <cellStyle name="Output 3 5 5" xfId="38213"/>
    <cellStyle name="Output 3 5 5 2" xfId="38214"/>
    <cellStyle name="Output 3 5 5 3" xfId="38215"/>
    <cellStyle name="Output 3 5 6" xfId="38216"/>
    <cellStyle name="Output 3 5 6 2" xfId="38217"/>
    <cellStyle name="Output 3 5 6 3" xfId="38218"/>
    <cellStyle name="Output 3 5 7" xfId="38219"/>
    <cellStyle name="Output 3 5 7 2" xfId="38220"/>
    <cellStyle name="Output 3 5 7 3" xfId="38221"/>
    <cellStyle name="Output 3 5 8" xfId="38222"/>
    <cellStyle name="Output 3 5 9" xfId="38223"/>
    <cellStyle name="Output 3 6" xfId="38224"/>
    <cellStyle name="Output 3 6 2" xfId="38225"/>
    <cellStyle name="Output 3 6 2 2" xfId="38226"/>
    <cellStyle name="Output 3 6 2 3" xfId="38227"/>
    <cellStyle name="Output 3 6 3" xfId="38228"/>
    <cellStyle name="Output 3 6 3 2" xfId="38229"/>
    <cellStyle name="Output 3 6 3 3" xfId="38230"/>
    <cellStyle name="Output 3 6 4" xfId="38231"/>
    <cellStyle name="Output 3 6 4 2" xfId="38232"/>
    <cellStyle name="Output 3 6 4 3" xfId="38233"/>
    <cellStyle name="Output 3 6 5" xfId="38234"/>
    <cellStyle name="Output 3 6 5 2" xfId="38235"/>
    <cellStyle name="Output 3 6 5 3" xfId="38236"/>
    <cellStyle name="Output 3 6 6" xfId="38237"/>
    <cellStyle name="Output 3 6 6 2" xfId="38238"/>
    <cellStyle name="Output 3 6 6 3" xfId="38239"/>
    <cellStyle name="Output 3 6 7" xfId="38240"/>
    <cellStyle name="Output 3 6 7 2" xfId="38241"/>
    <cellStyle name="Output 3 6 7 3" xfId="38242"/>
    <cellStyle name="Output 3 6 8" xfId="38243"/>
    <cellStyle name="Output 3 6 9" xfId="38244"/>
    <cellStyle name="Output 3 7" xfId="38245"/>
    <cellStyle name="Output 3 7 2" xfId="38246"/>
    <cellStyle name="Output 3 7 2 2" xfId="38247"/>
    <cellStyle name="Output 3 7 2 3" xfId="38248"/>
    <cellStyle name="Output 3 7 3" xfId="38249"/>
    <cellStyle name="Output 3 7 3 2" xfId="38250"/>
    <cellStyle name="Output 3 7 3 3" xfId="38251"/>
    <cellStyle name="Output 3 7 4" xfId="38252"/>
    <cellStyle name="Output 3 7 4 2" xfId="38253"/>
    <cellStyle name="Output 3 7 4 3" xfId="38254"/>
    <cellStyle name="Output 3 7 5" xfId="38255"/>
    <cellStyle name="Output 3 7 5 2" xfId="38256"/>
    <cellStyle name="Output 3 7 5 3" xfId="38257"/>
    <cellStyle name="Output 3 7 6" xfId="38258"/>
    <cellStyle name="Output 3 7 6 2" xfId="38259"/>
    <cellStyle name="Output 3 7 6 3" xfId="38260"/>
    <cellStyle name="Output 3 7 7" xfId="38261"/>
    <cellStyle name="Output 3 7 7 2" xfId="38262"/>
    <cellStyle name="Output 3 7 7 3" xfId="38263"/>
    <cellStyle name="Output 3 7 8" xfId="38264"/>
    <cellStyle name="Output 3 7 9" xfId="38265"/>
    <cellStyle name="Output 3 8" xfId="38266"/>
    <cellStyle name="Output 3 8 2" xfId="38267"/>
    <cellStyle name="Output 3 8 2 2" xfId="38268"/>
    <cellStyle name="Output 3 8 2 3" xfId="38269"/>
    <cellStyle name="Output 3 8 3" xfId="38270"/>
    <cellStyle name="Output 3 8 3 2" xfId="38271"/>
    <cellStyle name="Output 3 8 3 3" xfId="38272"/>
    <cellStyle name="Output 3 8 4" xfId="38273"/>
    <cellStyle name="Output 3 8 5" xfId="38274"/>
    <cellStyle name="Output 3 9" xfId="38275"/>
    <cellStyle name="Output 3 9 2" xfId="38276"/>
    <cellStyle name="Output 3 9 2 2" xfId="38277"/>
    <cellStyle name="Output 3 9 2 3" xfId="38278"/>
    <cellStyle name="Output 3 9 3" xfId="38279"/>
    <cellStyle name="Output 3 9 3 2" xfId="38280"/>
    <cellStyle name="Output 3 9 3 3" xfId="38281"/>
    <cellStyle name="Output 3 9 4" xfId="38282"/>
    <cellStyle name="Output 3 9 4 2" xfId="38283"/>
    <cellStyle name="Output 3 9 4 3" xfId="38284"/>
    <cellStyle name="Output 3 9 5" xfId="38285"/>
    <cellStyle name="Output 3 9 6" xfId="38286"/>
    <cellStyle name="Output 4" xfId="38287"/>
    <cellStyle name="Output 4 2" xfId="38288"/>
    <cellStyle name="Output 4 2 2" xfId="38289"/>
    <cellStyle name="Output 4 2 3" xfId="38290"/>
    <cellStyle name="Output 4 3" xfId="38291"/>
    <cellStyle name="Output 4 3 2" xfId="38292"/>
    <cellStyle name="Output 4 3 3" xfId="38293"/>
    <cellStyle name="Output 4 4" xfId="38294"/>
    <cellStyle name="Output 4 5" xfId="38295"/>
    <cellStyle name="Output 5" xfId="53952"/>
    <cellStyle name="Output 6" xfId="53953"/>
    <cellStyle name="Output 7" xfId="53954"/>
    <cellStyle name="Output 8" xfId="53955"/>
    <cellStyle name="Output 9" xfId="53956"/>
    <cellStyle name="Percent 2" xfId="323"/>
    <cellStyle name="Percent 2 10" xfId="324"/>
    <cellStyle name="Percent 2 2" xfId="604"/>
    <cellStyle name="Percent 2 2 2" xfId="38296"/>
    <cellStyle name="Percent 2 3" xfId="605"/>
    <cellStyle name="Percent 2 31" xfId="325"/>
    <cellStyle name="Percent 2 4" xfId="603"/>
    <cellStyle name="Percent 3" xfId="606"/>
    <cellStyle name="Percent 3 2" xfId="38297"/>
    <cellStyle name="Percent 3 2 2" xfId="38298"/>
    <cellStyle name="Percent 6 2" xfId="607"/>
    <cellStyle name="Percent 8 2" xfId="608"/>
    <cellStyle name="PODNASLOV" xfId="53957"/>
    <cellStyle name="Postotak 2" xfId="326"/>
    <cellStyle name="Postotak 2 2" xfId="327"/>
    <cellStyle name="Postotak 2 3" xfId="328"/>
    <cellStyle name="Postotak 2 3 2" xfId="1147"/>
    <cellStyle name="Postotak 2 4" xfId="610"/>
    <cellStyle name="Postotak 3" xfId="329"/>
    <cellStyle name="Povezana ćelija 2" xfId="330"/>
    <cellStyle name="Povezana ćelija 2 2" xfId="609"/>
    <cellStyle name="Povezana ćelija 2 2 2" xfId="38299"/>
    <cellStyle name="Povezana ćelija 2 3" xfId="611"/>
    <cellStyle name="Povezana ćelija 3" xfId="38300"/>
    <cellStyle name="Povezana ćelija 3 2" xfId="38301"/>
    <cellStyle name="Povezana ćelija 4" xfId="38302"/>
    <cellStyle name="prostor" xfId="331"/>
    <cellStyle name="prostor 2" xfId="332"/>
    <cellStyle name="Provjera ćelije 2" xfId="333"/>
    <cellStyle name="Provjera ćelije 2 2" xfId="612"/>
    <cellStyle name="Provjera ćelije 2 2 2" xfId="38303"/>
    <cellStyle name="Provjera ćelije 3" xfId="38304"/>
    <cellStyle name="Provjera ćelije 3 2" xfId="38305"/>
    <cellStyle name="Provjera ćelije 4" xfId="38306"/>
    <cellStyle name="SADRŽAJ" xfId="53958"/>
    <cellStyle name="Satisfaisant" xfId="53959"/>
    <cellStyle name="Sortie" xfId="53960"/>
    <cellStyle name="st" xfId="53961"/>
    <cellStyle name="Standard" xfId="613"/>
    <cellStyle name="Standard 2" xfId="775"/>
    <cellStyle name="Standard 2 2" xfId="38307"/>
    <cellStyle name="Standard 2 2 2" xfId="38308"/>
    <cellStyle name="Standard 3" xfId="38309"/>
    <cellStyle name="Standard 3 2" xfId="38310"/>
    <cellStyle name="Standard 3 2 2" xfId="38311"/>
    <cellStyle name="Standard_Folienabruf 2" xfId="776"/>
    <cellStyle name="STAVKE" xfId="334"/>
    <cellStyle name="Stil 1" xfId="614"/>
    <cellStyle name="Stil 1 2" xfId="615"/>
    <cellStyle name="Stil 1 3" xfId="616"/>
    <cellStyle name="Stile 1" xfId="617"/>
    <cellStyle name="Style 1" xfId="335"/>
    <cellStyle name="Style 1 2" xfId="336"/>
    <cellStyle name="Style 1 2 2" xfId="707"/>
    <cellStyle name="Style 1 2 3" xfId="1138"/>
    <cellStyle name="Style 1 3" xfId="618"/>
    <cellStyle name="Style 1 4" xfId="777"/>
    <cellStyle name="TableStyleLight1" xfId="988"/>
    <cellStyle name="tekst" xfId="337"/>
    <cellStyle name="Tekst objašnjenja 2" xfId="338"/>
    <cellStyle name="Tekst objašnjenja 2 2" xfId="708"/>
    <cellStyle name="Tekst objašnjenja 2 2 2" xfId="38312"/>
    <cellStyle name="Tekst objašnjenja 3" xfId="38313"/>
    <cellStyle name="Tekst objašnjenja 3 2" xfId="38314"/>
    <cellStyle name="Tekst objašnjenja 4" xfId="38315"/>
    <cellStyle name="Tekst upozorenja 2" xfId="339"/>
    <cellStyle name="Tekst upozorenja 2 2" xfId="38316"/>
    <cellStyle name="Tekst upozorenja 2 2 2" xfId="38317"/>
    <cellStyle name="Tekst upozorenja 3" xfId="38318"/>
    <cellStyle name="Tekst upozorenja 3 2" xfId="38319"/>
    <cellStyle name="Tekst upozorenja 4" xfId="38320"/>
    <cellStyle name="Testo avviso" xfId="709"/>
    <cellStyle name="Testo descrittivo" xfId="710"/>
    <cellStyle name="Texte explicatif" xfId="53962"/>
    <cellStyle name="Title 2" xfId="711"/>
    <cellStyle name="Title 2 2" xfId="1139"/>
    <cellStyle name="Title 2 2 2" xfId="38321"/>
    <cellStyle name="Title 3" xfId="712"/>
    <cellStyle name="Titolo" xfId="713"/>
    <cellStyle name="Titolo 1" xfId="714"/>
    <cellStyle name="Titolo 2" xfId="715"/>
    <cellStyle name="Titolo 3" xfId="716"/>
    <cellStyle name="Titolo 4" xfId="717"/>
    <cellStyle name="Titre" xfId="53963"/>
    <cellStyle name="Titre 1" xfId="53964"/>
    <cellStyle name="Titre 2" xfId="53965"/>
    <cellStyle name="Titre 3" xfId="53966"/>
    <cellStyle name="Titre 4" xfId="53967"/>
    <cellStyle name="Total" xfId="1140"/>
    <cellStyle name="Total 10" xfId="38322"/>
    <cellStyle name="Total 10 10" xfId="38323"/>
    <cellStyle name="Total 10 10 2" xfId="38324"/>
    <cellStyle name="Total 10 10 3" xfId="38325"/>
    <cellStyle name="Total 10 11" xfId="38326"/>
    <cellStyle name="Total 10 11 2" xfId="38327"/>
    <cellStyle name="Total 10 11 3" xfId="38328"/>
    <cellStyle name="Total 10 12" xfId="38329"/>
    <cellStyle name="Total 10 12 2" xfId="38330"/>
    <cellStyle name="Total 10 12 3" xfId="38331"/>
    <cellStyle name="Total 10 13" xfId="38332"/>
    <cellStyle name="Total 10 13 2" xfId="38333"/>
    <cellStyle name="Total 10 13 3" xfId="38334"/>
    <cellStyle name="Total 10 14" xfId="38335"/>
    <cellStyle name="Total 10 15" xfId="38336"/>
    <cellStyle name="Total 10 2" xfId="38337"/>
    <cellStyle name="Total 10 2 10" xfId="38338"/>
    <cellStyle name="Total 10 2 10 2" xfId="38339"/>
    <cellStyle name="Total 10 2 10 3" xfId="38340"/>
    <cellStyle name="Total 10 2 11" xfId="38341"/>
    <cellStyle name="Total 10 2 12" xfId="38342"/>
    <cellStyle name="Total 10 2 2" xfId="38343"/>
    <cellStyle name="Total 10 2 2 2" xfId="38344"/>
    <cellStyle name="Total 10 2 2 2 2" xfId="38345"/>
    <cellStyle name="Total 10 2 2 2 3" xfId="38346"/>
    <cellStyle name="Total 10 2 2 3" xfId="38347"/>
    <cellStyle name="Total 10 2 2 3 2" xfId="38348"/>
    <cellStyle name="Total 10 2 2 3 3" xfId="38349"/>
    <cellStyle name="Total 10 2 2 4" xfId="38350"/>
    <cellStyle name="Total 10 2 2 4 2" xfId="38351"/>
    <cellStyle name="Total 10 2 2 4 3" xfId="38352"/>
    <cellStyle name="Total 10 2 2 5" xfId="38353"/>
    <cellStyle name="Total 10 2 2 5 2" xfId="38354"/>
    <cellStyle name="Total 10 2 2 5 3" xfId="38355"/>
    <cellStyle name="Total 10 2 2 6" xfId="38356"/>
    <cellStyle name="Total 10 2 2 6 2" xfId="38357"/>
    <cellStyle name="Total 10 2 2 6 3" xfId="38358"/>
    <cellStyle name="Total 10 2 2 7" xfId="38359"/>
    <cellStyle name="Total 10 2 2 7 2" xfId="38360"/>
    <cellStyle name="Total 10 2 2 7 3" xfId="38361"/>
    <cellStyle name="Total 10 2 2 8" xfId="38362"/>
    <cellStyle name="Total 10 2 2 9" xfId="38363"/>
    <cellStyle name="Total 10 2 3" xfId="38364"/>
    <cellStyle name="Total 10 2 3 2" xfId="38365"/>
    <cellStyle name="Total 10 2 3 2 2" xfId="38366"/>
    <cellStyle name="Total 10 2 3 2 3" xfId="38367"/>
    <cellStyle name="Total 10 2 3 3" xfId="38368"/>
    <cellStyle name="Total 10 2 3 3 2" xfId="38369"/>
    <cellStyle name="Total 10 2 3 3 3" xfId="38370"/>
    <cellStyle name="Total 10 2 3 4" xfId="38371"/>
    <cellStyle name="Total 10 2 3 4 2" xfId="38372"/>
    <cellStyle name="Total 10 2 3 4 3" xfId="38373"/>
    <cellStyle name="Total 10 2 3 5" xfId="38374"/>
    <cellStyle name="Total 10 2 3 5 2" xfId="38375"/>
    <cellStyle name="Total 10 2 3 5 3" xfId="38376"/>
    <cellStyle name="Total 10 2 3 6" xfId="38377"/>
    <cellStyle name="Total 10 2 3 6 2" xfId="38378"/>
    <cellStyle name="Total 10 2 3 6 3" xfId="38379"/>
    <cellStyle name="Total 10 2 3 7" xfId="38380"/>
    <cellStyle name="Total 10 2 3 8" xfId="38381"/>
    <cellStyle name="Total 10 2 4" xfId="38382"/>
    <cellStyle name="Total 10 2 4 2" xfId="38383"/>
    <cellStyle name="Total 10 2 4 2 2" xfId="38384"/>
    <cellStyle name="Total 10 2 4 2 3" xfId="38385"/>
    <cellStyle name="Total 10 2 4 3" xfId="38386"/>
    <cellStyle name="Total 10 2 4 3 2" xfId="38387"/>
    <cellStyle name="Total 10 2 4 3 3" xfId="38388"/>
    <cellStyle name="Total 10 2 4 4" xfId="38389"/>
    <cellStyle name="Total 10 2 4 4 2" xfId="38390"/>
    <cellStyle name="Total 10 2 4 4 3" xfId="38391"/>
    <cellStyle name="Total 10 2 4 5" xfId="38392"/>
    <cellStyle name="Total 10 2 4 5 2" xfId="38393"/>
    <cellStyle name="Total 10 2 4 5 3" xfId="38394"/>
    <cellStyle name="Total 10 2 4 6" xfId="38395"/>
    <cellStyle name="Total 10 2 4 6 2" xfId="38396"/>
    <cellStyle name="Total 10 2 4 6 3" xfId="38397"/>
    <cellStyle name="Total 10 2 4 7" xfId="38398"/>
    <cellStyle name="Total 10 2 4 8" xfId="38399"/>
    <cellStyle name="Total 10 2 5" xfId="38400"/>
    <cellStyle name="Total 10 2 5 2" xfId="38401"/>
    <cellStyle name="Total 10 2 5 3" xfId="38402"/>
    <cellStyle name="Total 10 2 6" xfId="38403"/>
    <cellStyle name="Total 10 2 6 2" xfId="38404"/>
    <cellStyle name="Total 10 2 6 3" xfId="38405"/>
    <cellStyle name="Total 10 2 7" xfId="38406"/>
    <cellStyle name="Total 10 2 7 2" xfId="38407"/>
    <cellStyle name="Total 10 2 7 3" xfId="38408"/>
    <cellStyle name="Total 10 2 8" xfId="38409"/>
    <cellStyle name="Total 10 2 8 2" xfId="38410"/>
    <cellStyle name="Total 10 2 8 3" xfId="38411"/>
    <cellStyle name="Total 10 2 9" xfId="38412"/>
    <cellStyle name="Total 10 2 9 2" xfId="38413"/>
    <cellStyle name="Total 10 2 9 3" xfId="38414"/>
    <cellStyle name="Total 10 3" xfId="38415"/>
    <cellStyle name="Total 10 3 10" xfId="38416"/>
    <cellStyle name="Total 10 3 10 2" xfId="38417"/>
    <cellStyle name="Total 10 3 10 3" xfId="38418"/>
    <cellStyle name="Total 10 3 11" xfId="38419"/>
    <cellStyle name="Total 10 3 12" xfId="38420"/>
    <cellStyle name="Total 10 3 2" xfId="38421"/>
    <cellStyle name="Total 10 3 2 2" xfId="38422"/>
    <cellStyle name="Total 10 3 2 2 2" xfId="38423"/>
    <cellStyle name="Total 10 3 2 2 3" xfId="38424"/>
    <cellStyle name="Total 10 3 2 3" xfId="38425"/>
    <cellStyle name="Total 10 3 2 3 2" xfId="38426"/>
    <cellStyle name="Total 10 3 2 3 3" xfId="38427"/>
    <cellStyle name="Total 10 3 2 4" xfId="38428"/>
    <cellStyle name="Total 10 3 2 4 2" xfId="38429"/>
    <cellStyle name="Total 10 3 2 4 3" xfId="38430"/>
    <cellStyle name="Total 10 3 2 5" xfId="38431"/>
    <cellStyle name="Total 10 3 2 5 2" xfId="38432"/>
    <cellStyle name="Total 10 3 2 5 3" xfId="38433"/>
    <cellStyle name="Total 10 3 2 6" xfId="38434"/>
    <cellStyle name="Total 10 3 2 6 2" xfId="38435"/>
    <cellStyle name="Total 10 3 2 6 3" xfId="38436"/>
    <cellStyle name="Total 10 3 2 7" xfId="38437"/>
    <cellStyle name="Total 10 3 2 7 2" xfId="38438"/>
    <cellStyle name="Total 10 3 2 7 3" xfId="38439"/>
    <cellStyle name="Total 10 3 2 8" xfId="38440"/>
    <cellStyle name="Total 10 3 2 9" xfId="38441"/>
    <cellStyle name="Total 10 3 3" xfId="38442"/>
    <cellStyle name="Total 10 3 3 2" xfId="38443"/>
    <cellStyle name="Total 10 3 3 2 2" xfId="38444"/>
    <cellStyle name="Total 10 3 3 2 3" xfId="38445"/>
    <cellStyle name="Total 10 3 3 3" xfId="38446"/>
    <cellStyle name="Total 10 3 3 3 2" xfId="38447"/>
    <cellStyle name="Total 10 3 3 3 3" xfId="38448"/>
    <cellStyle name="Total 10 3 3 4" xfId="38449"/>
    <cellStyle name="Total 10 3 3 4 2" xfId="38450"/>
    <cellStyle name="Total 10 3 3 4 3" xfId="38451"/>
    <cellStyle name="Total 10 3 3 5" xfId="38452"/>
    <cellStyle name="Total 10 3 3 5 2" xfId="38453"/>
    <cellStyle name="Total 10 3 3 5 3" xfId="38454"/>
    <cellStyle name="Total 10 3 3 6" xfId="38455"/>
    <cellStyle name="Total 10 3 3 6 2" xfId="38456"/>
    <cellStyle name="Total 10 3 3 6 3" xfId="38457"/>
    <cellStyle name="Total 10 3 3 7" xfId="38458"/>
    <cellStyle name="Total 10 3 3 8" xfId="38459"/>
    <cellStyle name="Total 10 3 4" xfId="38460"/>
    <cellStyle name="Total 10 3 4 2" xfId="38461"/>
    <cellStyle name="Total 10 3 4 2 2" xfId="38462"/>
    <cellStyle name="Total 10 3 4 2 3" xfId="38463"/>
    <cellStyle name="Total 10 3 4 3" xfId="38464"/>
    <cellStyle name="Total 10 3 4 3 2" xfId="38465"/>
    <cellStyle name="Total 10 3 4 3 3" xfId="38466"/>
    <cellStyle name="Total 10 3 4 4" xfId="38467"/>
    <cellStyle name="Total 10 3 4 4 2" xfId="38468"/>
    <cellStyle name="Total 10 3 4 4 3" xfId="38469"/>
    <cellStyle name="Total 10 3 4 5" xfId="38470"/>
    <cellStyle name="Total 10 3 4 5 2" xfId="38471"/>
    <cellStyle name="Total 10 3 4 5 3" xfId="38472"/>
    <cellStyle name="Total 10 3 4 6" xfId="38473"/>
    <cellStyle name="Total 10 3 4 6 2" xfId="38474"/>
    <cellStyle name="Total 10 3 4 6 3" xfId="38475"/>
    <cellStyle name="Total 10 3 4 7" xfId="38476"/>
    <cellStyle name="Total 10 3 4 8" xfId="38477"/>
    <cellStyle name="Total 10 3 5" xfId="38478"/>
    <cellStyle name="Total 10 3 5 2" xfId="38479"/>
    <cellStyle name="Total 10 3 5 3" xfId="38480"/>
    <cellStyle name="Total 10 3 6" xfId="38481"/>
    <cellStyle name="Total 10 3 6 2" xfId="38482"/>
    <cellStyle name="Total 10 3 6 3" xfId="38483"/>
    <cellStyle name="Total 10 3 7" xfId="38484"/>
    <cellStyle name="Total 10 3 7 2" xfId="38485"/>
    <cellStyle name="Total 10 3 7 3" xfId="38486"/>
    <cellStyle name="Total 10 3 8" xfId="38487"/>
    <cellStyle name="Total 10 3 8 2" xfId="38488"/>
    <cellStyle name="Total 10 3 8 3" xfId="38489"/>
    <cellStyle name="Total 10 3 9" xfId="38490"/>
    <cellStyle name="Total 10 3 9 2" xfId="38491"/>
    <cellStyle name="Total 10 3 9 3" xfId="38492"/>
    <cellStyle name="Total 10 4" xfId="38493"/>
    <cellStyle name="Total 10 4 10" xfId="38494"/>
    <cellStyle name="Total 10 4 10 2" xfId="38495"/>
    <cellStyle name="Total 10 4 10 3" xfId="38496"/>
    <cellStyle name="Total 10 4 11" xfId="38497"/>
    <cellStyle name="Total 10 4 12" xfId="38498"/>
    <cellStyle name="Total 10 4 2" xfId="38499"/>
    <cellStyle name="Total 10 4 2 2" xfId="38500"/>
    <cellStyle name="Total 10 4 2 2 2" xfId="38501"/>
    <cellStyle name="Total 10 4 2 2 3" xfId="38502"/>
    <cellStyle name="Total 10 4 2 3" xfId="38503"/>
    <cellStyle name="Total 10 4 2 3 2" xfId="38504"/>
    <cellStyle name="Total 10 4 2 3 3" xfId="38505"/>
    <cellStyle name="Total 10 4 2 4" xfId="38506"/>
    <cellStyle name="Total 10 4 2 4 2" xfId="38507"/>
    <cellStyle name="Total 10 4 2 4 3" xfId="38508"/>
    <cellStyle name="Total 10 4 2 5" xfId="38509"/>
    <cellStyle name="Total 10 4 2 5 2" xfId="38510"/>
    <cellStyle name="Total 10 4 2 5 3" xfId="38511"/>
    <cellStyle name="Total 10 4 2 6" xfId="38512"/>
    <cellStyle name="Total 10 4 2 6 2" xfId="38513"/>
    <cellStyle name="Total 10 4 2 6 3" xfId="38514"/>
    <cellStyle name="Total 10 4 2 7" xfId="38515"/>
    <cellStyle name="Total 10 4 2 7 2" xfId="38516"/>
    <cellStyle name="Total 10 4 2 7 3" xfId="38517"/>
    <cellStyle name="Total 10 4 2 8" xfId="38518"/>
    <cellStyle name="Total 10 4 2 9" xfId="38519"/>
    <cellStyle name="Total 10 4 3" xfId="38520"/>
    <cellStyle name="Total 10 4 3 2" xfId="38521"/>
    <cellStyle name="Total 10 4 3 2 2" xfId="38522"/>
    <cellStyle name="Total 10 4 3 2 3" xfId="38523"/>
    <cellStyle name="Total 10 4 3 3" xfId="38524"/>
    <cellStyle name="Total 10 4 3 3 2" xfId="38525"/>
    <cellStyle name="Total 10 4 3 3 3" xfId="38526"/>
    <cellStyle name="Total 10 4 3 4" xfId="38527"/>
    <cellStyle name="Total 10 4 3 4 2" xfId="38528"/>
    <cellStyle name="Total 10 4 3 4 3" xfId="38529"/>
    <cellStyle name="Total 10 4 3 5" xfId="38530"/>
    <cellStyle name="Total 10 4 3 5 2" xfId="38531"/>
    <cellStyle name="Total 10 4 3 5 3" xfId="38532"/>
    <cellStyle name="Total 10 4 3 6" xfId="38533"/>
    <cellStyle name="Total 10 4 3 6 2" xfId="38534"/>
    <cellStyle name="Total 10 4 3 6 3" xfId="38535"/>
    <cellStyle name="Total 10 4 3 7" xfId="38536"/>
    <cellStyle name="Total 10 4 3 8" xfId="38537"/>
    <cellStyle name="Total 10 4 4" xfId="38538"/>
    <cellStyle name="Total 10 4 4 2" xfId="38539"/>
    <cellStyle name="Total 10 4 4 2 2" xfId="38540"/>
    <cellStyle name="Total 10 4 4 2 3" xfId="38541"/>
    <cellStyle name="Total 10 4 4 3" xfId="38542"/>
    <cellStyle name="Total 10 4 4 3 2" xfId="38543"/>
    <cellStyle name="Total 10 4 4 3 3" xfId="38544"/>
    <cellStyle name="Total 10 4 4 4" xfId="38545"/>
    <cellStyle name="Total 10 4 4 4 2" xfId="38546"/>
    <cellStyle name="Total 10 4 4 4 3" xfId="38547"/>
    <cellStyle name="Total 10 4 4 5" xfId="38548"/>
    <cellStyle name="Total 10 4 4 5 2" xfId="38549"/>
    <cellStyle name="Total 10 4 4 5 3" xfId="38550"/>
    <cellStyle name="Total 10 4 4 6" xfId="38551"/>
    <cellStyle name="Total 10 4 4 6 2" xfId="38552"/>
    <cellStyle name="Total 10 4 4 6 3" xfId="38553"/>
    <cellStyle name="Total 10 4 4 7" xfId="38554"/>
    <cellStyle name="Total 10 4 4 8" xfId="38555"/>
    <cellStyle name="Total 10 4 5" xfId="38556"/>
    <cellStyle name="Total 10 4 5 2" xfId="38557"/>
    <cellStyle name="Total 10 4 5 3" xfId="38558"/>
    <cellStyle name="Total 10 4 6" xfId="38559"/>
    <cellStyle name="Total 10 4 6 2" xfId="38560"/>
    <cellStyle name="Total 10 4 6 3" xfId="38561"/>
    <cellStyle name="Total 10 4 7" xfId="38562"/>
    <cellStyle name="Total 10 4 7 2" xfId="38563"/>
    <cellStyle name="Total 10 4 7 3" xfId="38564"/>
    <cellStyle name="Total 10 4 8" xfId="38565"/>
    <cellStyle name="Total 10 4 8 2" xfId="38566"/>
    <cellStyle name="Total 10 4 8 3" xfId="38567"/>
    <cellStyle name="Total 10 4 9" xfId="38568"/>
    <cellStyle name="Total 10 4 9 2" xfId="38569"/>
    <cellStyle name="Total 10 4 9 3" xfId="38570"/>
    <cellStyle name="Total 10 5" xfId="38571"/>
    <cellStyle name="Total 10 5 2" xfId="38572"/>
    <cellStyle name="Total 10 5 2 2" xfId="38573"/>
    <cellStyle name="Total 10 5 2 3" xfId="38574"/>
    <cellStyle name="Total 10 5 3" xfId="38575"/>
    <cellStyle name="Total 10 5 3 2" xfId="38576"/>
    <cellStyle name="Total 10 5 3 3" xfId="38577"/>
    <cellStyle name="Total 10 5 4" xfId="38578"/>
    <cellStyle name="Total 10 5 4 2" xfId="38579"/>
    <cellStyle name="Total 10 5 4 3" xfId="38580"/>
    <cellStyle name="Total 10 5 5" xfId="38581"/>
    <cellStyle name="Total 10 5 5 2" xfId="38582"/>
    <cellStyle name="Total 10 5 5 3" xfId="38583"/>
    <cellStyle name="Total 10 5 6" xfId="38584"/>
    <cellStyle name="Total 10 5 6 2" xfId="38585"/>
    <cellStyle name="Total 10 5 6 3" xfId="38586"/>
    <cellStyle name="Total 10 5 7" xfId="38587"/>
    <cellStyle name="Total 10 5 7 2" xfId="38588"/>
    <cellStyle name="Total 10 5 7 3" xfId="38589"/>
    <cellStyle name="Total 10 5 8" xfId="38590"/>
    <cellStyle name="Total 10 5 9" xfId="38591"/>
    <cellStyle name="Total 10 6" xfId="38592"/>
    <cellStyle name="Total 10 6 2" xfId="38593"/>
    <cellStyle name="Total 10 6 2 2" xfId="38594"/>
    <cellStyle name="Total 10 6 2 3" xfId="38595"/>
    <cellStyle name="Total 10 6 3" xfId="38596"/>
    <cellStyle name="Total 10 6 3 2" xfId="38597"/>
    <cellStyle name="Total 10 6 3 3" xfId="38598"/>
    <cellStyle name="Total 10 6 4" xfId="38599"/>
    <cellStyle name="Total 10 6 4 2" xfId="38600"/>
    <cellStyle name="Total 10 6 4 3" xfId="38601"/>
    <cellStyle name="Total 10 6 5" xfId="38602"/>
    <cellStyle name="Total 10 6 5 2" xfId="38603"/>
    <cellStyle name="Total 10 6 5 3" xfId="38604"/>
    <cellStyle name="Total 10 6 6" xfId="38605"/>
    <cellStyle name="Total 10 6 6 2" xfId="38606"/>
    <cellStyle name="Total 10 6 6 3" xfId="38607"/>
    <cellStyle name="Total 10 6 7" xfId="38608"/>
    <cellStyle name="Total 10 6 7 2" xfId="38609"/>
    <cellStyle name="Total 10 6 7 3" xfId="38610"/>
    <cellStyle name="Total 10 6 8" xfId="38611"/>
    <cellStyle name="Total 10 6 9" xfId="38612"/>
    <cellStyle name="Total 10 7" xfId="38613"/>
    <cellStyle name="Total 10 7 2" xfId="38614"/>
    <cellStyle name="Total 10 7 2 2" xfId="38615"/>
    <cellStyle name="Total 10 7 2 3" xfId="38616"/>
    <cellStyle name="Total 10 7 3" xfId="38617"/>
    <cellStyle name="Total 10 7 3 2" xfId="38618"/>
    <cellStyle name="Total 10 7 3 3" xfId="38619"/>
    <cellStyle name="Total 10 7 4" xfId="38620"/>
    <cellStyle name="Total 10 7 4 2" xfId="38621"/>
    <cellStyle name="Total 10 7 4 3" xfId="38622"/>
    <cellStyle name="Total 10 7 5" xfId="38623"/>
    <cellStyle name="Total 10 7 5 2" xfId="38624"/>
    <cellStyle name="Total 10 7 5 3" xfId="38625"/>
    <cellStyle name="Total 10 7 6" xfId="38626"/>
    <cellStyle name="Total 10 7 6 2" xfId="38627"/>
    <cellStyle name="Total 10 7 6 3" xfId="38628"/>
    <cellStyle name="Total 10 7 7" xfId="38629"/>
    <cellStyle name="Total 10 7 7 2" xfId="38630"/>
    <cellStyle name="Total 10 7 7 3" xfId="38631"/>
    <cellStyle name="Total 10 7 8" xfId="38632"/>
    <cellStyle name="Total 10 7 9" xfId="38633"/>
    <cellStyle name="Total 10 8" xfId="38634"/>
    <cellStyle name="Total 10 8 2" xfId="38635"/>
    <cellStyle name="Total 10 8 2 2" xfId="38636"/>
    <cellStyle name="Total 10 8 2 3" xfId="38637"/>
    <cellStyle name="Total 10 8 3" xfId="38638"/>
    <cellStyle name="Total 10 8 3 2" xfId="38639"/>
    <cellStyle name="Total 10 8 3 3" xfId="38640"/>
    <cellStyle name="Total 10 8 4" xfId="38641"/>
    <cellStyle name="Total 10 8 4 2" xfId="38642"/>
    <cellStyle name="Total 10 8 4 3" xfId="38643"/>
    <cellStyle name="Total 10 8 5" xfId="38644"/>
    <cellStyle name="Total 10 8 6" xfId="38645"/>
    <cellStyle name="Total 10 9" xfId="38646"/>
    <cellStyle name="Total 10 9 2" xfId="38647"/>
    <cellStyle name="Total 10 9 3" xfId="38648"/>
    <cellStyle name="Total 11" xfId="38649"/>
    <cellStyle name="Total 11 2" xfId="38650"/>
    <cellStyle name="Total 11 2 2" xfId="38651"/>
    <cellStyle name="Total 11 2 3" xfId="38652"/>
    <cellStyle name="Total 11 3" xfId="38653"/>
    <cellStyle name="Total 11 3 2" xfId="38654"/>
    <cellStyle name="Total 11 3 3" xfId="38655"/>
    <cellStyle name="Total 11 4" xfId="38656"/>
    <cellStyle name="Total 11 5" xfId="38657"/>
    <cellStyle name="Total 12" xfId="53968"/>
    <cellStyle name="Total 13" xfId="53969"/>
    <cellStyle name="Total 14" xfId="53970"/>
    <cellStyle name="Total 2" xfId="718"/>
    <cellStyle name="Total 2 2" xfId="38658"/>
    <cellStyle name="Total 2 2 2" xfId="38659"/>
    <cellStyle name="Total 2 2 2 2" xfId="38660"/>
    <cellStyle name="Total 2 2 2 2 2" xfId="38661"/>
    <cellStyle name="Total 2 2 2 2 2 2" xfId="38662"/>
    <cellStyle name="Total 2 2 2 2 2 2 10" xfId="38663"/>
    <cellStyle name="Total 2 2 2 2 2 2 10 2" xfId="38664"/>
    <cellStyle name="Total 2 2 2 2 2 2 10 3" xfId="38665"/>
    <cellStyle name="Total 2 2 2 2 2 2 11" xfId="38666"/>
    <cellStyle name="Total 2 2 2 2 2 2 11 2" xfId="38667"/>
    <cellStyle name="Total 2 2 2 2 2 2 11 3" xfId="38668"/>
    <cellStyle name="Total 2 2 2 2 2 2 12" xfId="38669"/>
    <cellStyle name="Total 2 2 2 2 2 2 12 2" xfId="38670"/>
    <cellStyle name="Total 2 2 2 2 2 2 12 3" xfId="38671"/>
    <cellStyle name="Total 2 2 2 2 2 2 13" xfId="38672"/>
    <cellStyle name="Total 2 2 2 2 2 2 13 2" xfId="38673"/>
    <cellStyle name="Total 2 2 2 2 2 2 13 3" xfId="38674"/>
    <cellStyle name="Total 2 2 2 2 2 2 14" xfId="38675"/>
    <cellStyle name="Total 2 2 2 2 2 2 15" xfId="38676"/>
    <cellStyle name="Total 2 2 2 2 2 2 2" xfId="38677"/>
    <cellStyle name="Total 2 2 2 2 2 2 2 10" xfId="38678"/>
    <cellStyle name="Total 2 2 2 2 2 2 2 10 2" xfId="38679"/>
    <cellStyle name="Total 2 2 2 2 2 2 2 10 3" xfId="38680"/>
    <cellStyle name="Total 2 2 2 2 2 2 2 11" xfId="38681"/>
    <cellStyle name="Total 2 2 2 2 2 2 2 12" xfId="38682"/>
    <cellStyle name="Total 2 2 2 2 2 2 2 2" xfId="38683"/>
    <cellStyle name="Total 2 2 2 2 2 2 2 2 2" xfId="38684"/>
    <cellStyle name="Total 2 2 2 2 2 2 2 2 2 2" xfId="38685"/>
    <cellStyle name="Total 2 2 2 2 2 2 2 2 2 3" xfId="38686"/>
    <cellStyle name="Total 2 2 2 2 2 2 2 2 3" xfId="38687"/>
    <cellStyle name="Total 2 2 2 2 2 2 2 2 3 2" xfId="38688"/>
    <cellStyle name="Total 2 2 2 2 2 2 2 2 3 3" xfId="38689"/>
    <cellStyle name="Total 2 2 2 2 2 2 2 2 4" xfId="38690"/>
    <cellStyle name="Total 2 2 2 2 2 2 2 2 4 2" xfId="38691"/>
    <cellStyle name="Total 2 2 2 2 2 2 2 2 4 3" xfId="38692"/>
    <cellStyle name="Total 2 2 2 2 2 2 2 2 5" xfId="38693"/>
    <cellStyle name="Total 2 2 2 2 2 2 2 2 5 2" xfId="38694"/>
    <cellStyle name="Total 2 2 2 2 2 2 2 2 5 3" xfId="38695"/>
    <cellStyle name="Total 2 2 2 2 2 2 2 2 6" xfId="38696"/>
    <cellStyle name="Total 2 2 2 2 2 2 2 2 6 2" xfId="38697"/>
    <cellStyle name="Total 2 2 2 2 2 2 2 2 6 3" xfId="38698"/>
    <cellStyle name="Total 2 2 2 2 2 2 2 2 7" xfId="38699"/>
    <cellStyle name="Total 2 2 2 2 2 2 2 2 7 2" xfId="38700"/>
    <cellStyle name="Total 2 2 2 2 2 2 2 2 7 3" xfId="38701"/>
    <cellStyle name="Total 2 2 2 2 2 2 2 2 8" xfId="38702"/>
    <cellStyle name="Total 2 2 2 2 2 2 2 2 9" xfId="38703"/>
    <cellStyle name="Total 2 2 2 2 2 2 2 3" xfId="38704"/>
    <cellStyle name="Total 2 2 2 2 2 2 2 3 2" xfId="38705"/>
    <cellStyle name="Total 2 2 2 2 2 2 2 3 2 2" xfId="38706"/>
    <cellStyle name="Total 2 2 2 2 2 2 2 3 2 3" xfId="38707"/>
    <cellStyle name="Total 2 2 2 2 2 2 2 3 3" xfId="38708"/>
    <cellStyle name="Total 2 2 2 2 2 2 2 3 3 2" xfId="38709"/>
    <cellStyle name="Total 2 2 2 2 2 2 2 3 3 3" xfId="38710"/>
    <cellStyle name="Total 2 2 2 2 2 2 2 3 4" xfId="38711"/>
    <cellStyle name="Total 2 2 2 2 2 2 2 3 4 2" xfId="38712"/>
    <cellStyle name="Total 2 2 2 2 2 2 2 3 4 3" xfId="38713"/>
    <cellStyle name="Total 2 2 2 2 2 2 2 3 5" xfId="38714"/>
    <cellStyle name="Total 2 2 2 2 2 2 2 3 5 2" xfId="38715"/>
    <cellStyle name="Total 2 2 2 2 2 2 2 3 5 3" xfId="38716"/>
    <cellStyle name="Total 2 2 2 2 2 2 2 3 6" xfId="38717"/>
    <cellStyle name="Total 2 2 2 2 2 2 2 3 6 2" xfId="38718"/>
    <cellStyle name="Total 2 2 2 2 2 2 2 3 6 3" xfId="38719"/>
    <cellStyle name="Total 2 2 2 2 2 2 2 3 7" xfId="38720"/>
    <cellStyle name="Total 2 2 2 2 2 2 2 3 8" xfId="38721"/>
    <cellStyle name="Total 2 2 2 2 2 2 2 4" xfId="38722"/>
    <cellStyle name="Total 2 2 2 2 2 2 2 4 2" xfId="38723"/>
    <cellStyle name="Total 2 2 2 2 2 2 2 4 2 2" xfId="38724"/>
    <cellStyle name="Total 2 2 2 2 2 2 2 4 2 3" xfId="38725"/>
    <cellStyle name="Total 2 2 2 2 2 2 2 4 3" xfId="38726"/>
    <cellStyle name="Total 2 2 2 2 2 2 2 4 3 2" xfId="38727"/>
    <cellStyle name="Total 2 2 2 2 2 2 2 4 3 3" xfId="38728"/>
    <cellStyle name="Total 2 2 2 2 2 2 2 4 4" xfId="38729"/>
    <cellStyle name="Total 2 2 2 2 2 2 2 4 4 2" xfId="38730"/>
    <cellStyle name="Total 2 2 2 2 2 2 2 4 4 3" xfId="38731"/>
    <cellStyle name="Total 2 2 2 2 2 2 2 4 5" xfId="38732"/>
    <cellStyle name="Total 2 2 2 2 2 2 2 4 5 2" xfId="38733"/>
    <cellStyle name="Total 2 2 2 2 2 2 2 4 5 3" xfId="38734"/>
    <cellStyle name="Total 2 2 2 2 2 2 2 4 6" xfId="38735"/>
    <cellStyle name="Total 2 2 2 2 2 2 2 4 6 2" xfId="38736"/>
    <cellStyle name="Total 2 2 2 2 2 2 2 4 6 3" xfId="38737"/>
    <cellStyle name="Total 2 2 2 2 2 2 2 4 7" xfId="38738"/>
    <cellStyle name="Total 2 2 2 2 2 2 2 4 8" xfId="38739"/>
    <cellStyle name="Total 2 2 2 2 2 2 2 5" xfId="38740"/>
    <cellStyle name="Total 2 2 2 2 2 2 2 5 2" xfId="38741"/>
    <cellStyle name="Total 2 2 2 2 2 2 2 5 3" xfId="38742"/>
    <cellStyle name="Total 2 2 2 2 2 2 2 6" xfId="38743"/>
    <cellStyle name="Total 2 2 2 2 2 2 2 6 2" xfId="38744"/>
    <cellStyle name="Total 2 2 2 2 2 2 2 6 3" xfId="38745"/>
    <cellStyle name="Total 2 2 2 2 2 2 2 7" xfId="38746"/>
    <cellStyle name="Total 2 2 2 2 2 2 2 7 2" xfId="38747"/>
    <cellStyle name="Total 2 2 2 2 2 2 2 7 3" xfId="38748"/>
    <cellStyle name="Total 2 2 2 2 2 2 2 8" xfId="38749"/>
    <cellStyle name="Total 2 2 2 2 2 2 2 8 2" xfId="38750"/>
    <cellStyle name="Total 2 2 2 2 2 2 2 8 3" xfId="38751"/>
    <cellStyle name="Total 2 2 2 2 2 2 2 9" xfId="38752"/>
    <cellStyle name="Total 2 2 2 2 2 2 2 9 2" xfId="38753"/>
    <cellStyle name="Total 2 2 2 2 2 2 2 9 3" xfId="38754"/>
    <cellStyle name="Total 2 2 2 2 2 2 3" xfId="38755"/>
    <cellStyle name="Total 2 2 2 2 2 2 3 10" xfId="38756"/>
    <cellStyle name="Total 2 2 2 2 2 2 3 10 2" xfId="38757"/>
    <cellStyle name="Total 2 2 2 2 2 2 3 10 3" xfId="38758"/>
    <cellStyle name="Total 2 2 2 2 2 2 3 11" xfId="38759"/>
    <cellStyle name="Total 2 2 2 2 2 2 3 12" xfId="38760"/>
    <cellStyle name="Total 2 2 2 2 2 2 3 2" xfId="38761"/>
    <cellStyle name="Total 2 2 2 2 2 2 3 2 2" xfId="38762"/>
    <cellStyle name="Total 2 2 2 2 2 2 3 2 2 2" xfId="38763"/>
    <cellStyle name="Total 2 2 2 2 2 2 3 2 2 3" xfId="38764"/>
    <cellStyle name="Total 2 2 2 2 2 2 3 2 3" xfId="38765"/>
    <cellStyle name="Total 2 2 2 2 2 2 3 2 3 2" xfId="38766"/>
    <cellStyle name="Total 2 2 2 2 2 2 3 2 3 3" xfId="38767"/>
    <cellStyle name="Total 2 2 2 2 2 2 3 2 4" xfId="38768"/>
    <cellStyle name="Total 2 2 2 2 2 2 3 2 4 2" xfId="38769"/>
    <cellStyle name="Total 2 2 2 2 2 2 3 2 4 3" xfId="38770"/>
    <cellStyle name="Total 2 2 2 2 2 2 3 2 5" xfId="38771"/>
    <cellStyle name="Total 2 2 2 2 2 2 3 2 5 2" xfId="38772"/>
    <cellStyle name="Total 2 2 2 2 2 2 3 2 5 3" xfId="38773"/>
    <cellStyle name="Total 2 2 2 2 2 2 3 2 6" xfId="38774"/>
    <cellStyle name="Total 2 2 2 2 2 2 3 2 6 2" xfId="38775"/>
    <cellStyle name="Total 2 2 2 2 2 2 3 2 6 3" xfId="38776"/>
    <cellStyle name="Total 2 2 2 2 2 2 3 2 7" xfId="38777"/>
    <cellStyle name="Total 2 2 2 2 2 2 3 2 7 2" xfId="38778"/>
    <cellStyle name="Total 2 2 2 2 2 2 3 2 7 3" xfId="38779"/>
    <cellStyle name="Total 2 2 2 2 2 2 3 2 8" xfId="38780"/>
    <cellStyle name="Total 2 2 2 2 2 2 3 2 9" xfId="38781"/>
    <cellStyle name="Total 2 2 2 2 2 2 3 3" xfId="38782"/>
    <cellStyle name="Total 2 2 2 2 2 2 3 3 2" xfId="38783"/>
    <cellStyle name="Total 2 2 2 2 2 2 3 3 2 2" xfId="38784"/>
    <cellStyle name="Total 2 2 2 2 2 2 3 3 2 3" xfId="38785"/>
    <cellStyle name="Total 2 2 2 2 2 2 3 3 3" xfId="38786"/>
    <cellStyle name="Total 2 2 2 2 2 2 3 3 3 2" xfId="38787"/>
    <cellStyle name="Total 2 2 2 2 2 2 3 3 3 3" xfId="38788"/>
    <cellStyle name="Total 2 2 2 2 2 2 3 3 4" xfId="38789"/>
    <cellStyle name="Total 2 2 2 2 2 2 3 3 4 2" xfId="38790"/>
    <cellStyle name="Total 2 2 2 2 2 2 3 3 4 3" xfId="38791"/>
    <cellStyle name="Total 2 2 2 2 2 2 3 3 5" xfId="38792"/>
    <cellStyle name="Total 2 2 2 2 2 2 3 3 5 2" xfId="38793"/>
    <cellStyle name="Total 2 2 2 2 2 2 3 3 5 3" xfId="38794"/>
    <cellStyle name="Total 2 2 2 2 2 2 3 3 6" xfId="38795"/>
    <cellStyle name="Total 2 2 2 2 2 2 3 3 6 2" xfId="38796"/>
    <cellStyle name="Total 2 2 2 2 2 2 3 3 6 3" xfId="38797"/>
    <cellStyle name="Total 2 2 2 2 2 2 3 3 7" xfId="38798"/>
    <cellStyle name="Total 2 2 2 2 2 2 3 3 8" xfId="38799"/>
    <cellStyle name="Total 2 2 2 2 2 2 3 4" xfId="38800"/>
    <cellStyle name="Total 2 2 2 2 2 2 3 4 2" xfId="38801"/>
    <cellStyle name="Total 2 2 2 2 2 2 3 4 2 2" xfId="38802"/>
    <cellStyle name="Total 2 2 2 2 2 2 3 4 2 3" xfId="38803"/>
    <cellStyle name="Total 2 2 2 2 2 2 3 4 3" xfId="38804"/>
    <cellStyle name="Total 2 2 2 2 2 2 3 4 3 2" xfId="38805"/>
    <cellStyle name="Total 2 2 2 2 2 2 3 4 3 3" xfId="38806"/>
    <cellStyle name="Total 2 2 2 2 2 2 3 4 4" xfId="38807"/>
    <cellStyle name="Total 2 2 2 2 2 2 3 4 4 2" xfId="38808"/>
    <cellStyle name="Total 2 2 2 2 2 2 3 4 4 3" xfId="38809"/>
    <cellStyle name="Total 2 2 2 2 2 2 3 4 5" xfId="38810"/>
    <cellStyle name="Total 2 2 2 2 2 2 3 4 5 2" xfId="38811"/>
    <cellStyle name="Total 2 2 2 2 2 2 3 4 5 3" xfId="38812"/>
    <cellStyle name="Total 2 2 2 2 2 2 3 4 6" xfId="38813"/>
    <cellStyle name="Total 2 2 2 2 2 2 3 4 6 2" xfId="38814"/>
    <cellStyle name="Total 2 2 2 2 2 2 3 4 6 3" xfId="38815"/>
    <cellStyle name="Total 2 2 2 2 2 2 3 4 7" xfId="38816"/>
    <cellStyle name="Total 2 2 2 2 2 2 3 4 8" xfId="38817"/>
    <cellStyle name="Total 2 2 2 2 2 2 3 5" xfId="38818"/>
    <cellStyle name="Total 2 2 2 2 2 2 3 5 2" xfId="38819"/>
    <cellStyle name="Total 2 2 2 2 2 2 3 5 3" xfId="38820"/>
    <cellStyle name="Total 2 2 2 2 2 2 3 6" xfId="38821"/>
    <cellStyle name="Total 2 2 2 2 2 2 3 6 2" xfId="38822"/>
    <cellStyle name="Total 2 2 2 2 2 2 3 6 3" xfId="38823"/>
    <cellStyle name="Total 2 2 2 2 2 2 3 7" xfId="38824"/>
    <cellStyle name="Total 2 2 2 2 2 2 3 7 2" xfId="38825"/>
    <cellStyle name="Total 2 2 2 2 2 2 3 7 3" xfId="38826"/>
    <cellStyle name="Total 2 2 2 2 2 2 3 8" xfId="38827"/>
    <cellStyle name="Total 2 2 2 2 2 2 3 8 2" xfId="38828"/>
    <cellStyle name="Total 2 2 2 2 2 2 3 8 3" xfId="38829"/>
    <cellStyle name="Total 2 2 2 2 2 2 3 9" xfId="38830"/>
    <cellStyle name="Total 2 2 2 2 2 2 3 9 2" xfId="38831"/>
    <cellStyle name="Total 2 2 2 2 2 2 3 9 3" xfId="38832"/>
    <cellStyle name="Total 2 2 2 2 2 2 4" xfId="38833"/>
    <cellStyle name="Total 2 2 2 2 2 2 4 10" xfId="38834"/>
    <cellStyle name="Total 2 2 2 2 2 2 4 10 2" xfId="38835"/>
    <cellStyle name="Total 2 2 2 2 2 2 4 10 3" xfId="38836"/>
    <cellStyle name="Total 2 2 2 2 2 2 4 11" xfId="38837"/>
    <cellStyle name="Total 2 2 2 2 2 2 4 12" xfId="38838"/>
    <cellStyle name="Total 2 2 2 2 2 2 4 2" xfId="38839"/>
    <cellStyle name="Total 2 2 2 2 2 2 4 2 2" xfId="38840"/>
    <cellStyle name="Total 2 2 2 2 2 2 4 2 2 2" xfId="38841"/>
    <cellStyle name="Total 2 2 2 2 2 2 4 2 2 3" xfId="38842"/>
    <cellStyle name="Total 2 2 2 2 2 2 4 2 3" xfId="38843"/>
    <cellStyle name="Total 2 2 2 2 2 2 4 2 3 2" xfId="38844"/>
    <cellStyle name="Total 2 2 2 2 2 2 4 2 3 3" xfId="38845"/>
    <cellStyle name="Total 2 2 2 2 2 2 4 2 4" xfId="38846"/>
    <cellStyle name="Total 2 2 2 2 2 2 4 2 4 2" xfId="38847"/>
    <cellStyle name="Total 2 2 2 2 2 2 4 2 4 3" xfId="38848"/>
    <cellStyle name="Total 2 2 2 2 2 2 4 2 5" xfId="38849"/>
    <cellStyle name="Total 2 2 2 2 2 2 4 2 5 2" xfId="38850"/>
    <cellStyle name="Total 2 2 2 2 2 2 4 2 5 3" xfId="38851"/>
    <cellStyle name="Total 2 2 2 2 2 2 4 2 6" xfId="38852"/>
    <cellStyle name="Total 2 2 2 2 2 2 4 2 6 2" xfId="38853"/>
    <cellStyle name="Total 2 2 2 2 2 2 4 2 6 3" xfId="38854"/>
    <cellStyle name="Total 2 2 2 2 2 2 4 2 7" xfId="38855"/>
    <cellStyle name="Total 2 2 2 2 2 2 4 2 7 2" xfId="38856"/>
    <cellStyle name="Total 2 2 2 2 2 2 4 2 7 3" xfId="38857"/>
    <cellStyle name="Total 2 2 2 2 2 2 4 2 8" xfId="38858"/>
    <cellStyle name="Total 2 2 2 2 2 2 4 2 9" xfId="38859"/>
    <cellStyle name="Total 2 2 2 2 2 2 4 3" xfId="38860"/>
    <cellStyle name="Total 2 2 2 2 2 2 4 3 2" xfId="38861"/>
    <cellStyle name="Total 2 2 2 2 2 2 4 3 2 2" xfId="38862"/>
    <cellStyle name="Total 2 2 2 2 2 2 4 3 2 3" xfId="38863"/>
    <cellStyle name="Total 2 2 2 2 2 2 4 3 3" xfId="38864"/>
    <cellStyle name="Total 2 2 2 2 2 2 4 3 3 2" xfId="38865"/>
    <cellStyle name="Total 2 2 2 2 2 2 4 3 3 3" xfId="38866"/>
    <cellStyle name="Total 2 2 2 2 2 2 4 3 4" xfId="38867"/>
    <cellStyle name="Total 2 2 2 2 2 2 4 3 4 2" xfId="38868"/>
    <cellStyle name="Total 2 2 2 2 2 2 4 3 4 3" xfId="38869"/>
    <cellStyle name="Total 2 2 2 2 2 2 4 3 5" xfId="38870"/>
    <cellStyle name="Total 2 2 2 2 2 2 4 3 5 2" xfId="38871"/>
    <cellStyle name="Total 2 2 2 2 2 2 4 3 5 3" xfId="38872"/>
    <cellStyle name="Total 2 2 2 2 2 2 4 3 6" xfId="38873"/>
    <cellStyle name="Total 2 2 2 2 2 2 4 3 6 2" xfId="38874"/>
    <cellStyle name="Total 2 2 2 2 2 2 4 3 6 3" xfId="38875"/>
    <cellStyle name="Total 2 2 2 2 2 2 4 3 7" xfId="38876"/>
    <cellStyle name="Total 2 2 2 2 2 2 4 3 8" xfId="38877"/>
    <cellStyle name="Total 2 2 2 2 2 2 4 4" xfId="38878"/>
    <cellStyle name="Total 2 2 2 2 2 2 4 4 2" xfId="38879"/>
    <cellStyle name="Total 2 2 2 2 2 2 4 4 2 2" xfId="38880"/>
    <cellStyle name="Total 2 2 2 2 2 2 4 4 2 3" xfId="38881"/>
    <cellStyle name="Total 2 2 2 2 2 2 4 4 3" xfId="38882"/>
    <cellStyle name="Total 2 2 2 2 2 2 4 4 3 2" xfId="38883"/>
    <cellStyle name="Total 2 2 2 2 2 2 4 4 3 3" xfId="38884"/>
    <cellStyle name="Total 2 2 2 2 2 2 4 4 4" xfId="38885"/>
    <cellStyle name="Total 2 2 2 2 2 2 4 4 4 2" xfId="38886"/>
    <cellStyle name="Total 2 2 2 2 2 2 4 4 4 3" xfId="38887"/>
    <cellStyle name="Total 2 2 2 2 2 2 4 4 5" xfId="38888"/>
    <cellStyle name="Total 2 2 2 2 2 2 4 4 5 2" xfId="38889"/>
    <cellStyle name="Total 2 2 2 2 2 2 4 4 5 3" xfId="38890"/>
    <cellStyle name="Total 2 2 2 2 2 2 4 4 6" xfId="38891"/>
    <cellStyle name="Total 2 2 2 2 2 2 4 4 6 2" xfId="38892"/>
    <cellStyle name="Total 2 2 2 2 2 2 4 4 6 3" xfId="38893"/>
    <cellStyle name="Total 2 2 2 2 2 2 4 4 7" xfId="38894"/>
    <cellStyle name="Total 2 2 2 2 2 2 4 4 8" xfId="38895"/>
    <cellStyle name="Total 2 2 2 2 2 2 4 5" xfId="38896"/>
    <cellStyle name="Total 2 2 2 2 2 2 4 5 2" xfId="38897"/>
    <cellStyle name="Total 2 2 2 2 2 2 4 5 3" xfId="38898"/>
    <cellStyle name="Total 2 2 2 2 2 2 4 6" xfId="38899"/>
    <cellStyle name="Total 2 2 2 2 2 2 4 6 2" xfId="38900"/>
    <cellStyle name="Total 2 2 2 2 2 2 4 6 3" xfId="38901"/>
    <cellStyle name="Total 2 2 2 2 2 2 4 7" xfId="38902"/>
    <cellStyle name="Total 2 2 2 2 2 2 4 7 2" xfId="38903"/>
    <cellStyle name="Total 2 2 2 2 2 2 4 7 3" xfId="38904"/>
    <cellStyle name="Total 2 2 2 2 2 2 4 8" xfId="38905"/>
    <cellStyle name="Total 2 2 2 2 2 2 4 8 2" xfId="38906"/>
    <cellStyle name="Total 2 2 2 2 2 2 4 8 3" xfId="38907"/>
    <cellStyle name="Total 2 2 2 2 2 2 4 9" xfId="38908"/>
    <cellStyle name="Total 2 2 2 2 2 2 4 9 2" xfId="38909"/>
    <cellStyle name="Total 2 2 2 2 2 2 4 9 3" xfId="38910"/>
    <cellStyle name="Total 2 2 2 2 2 2 5" xfId="38911"/>
    <cellStyle name="Total 2 2 2 2 2 2 5 2" xfId="38912"/>
    <cellStyle name="Total 2 2 2 2 2 2 5 2 2" xfId="38913"/>
    <cellStyle name="Total 2 2 2 2 2 2 5 2 3" xfId="38914"/>
    <cellStyle name="Total 2 2 2 2 2 2 5 3" xfId="38915"/>
    <cellStyle name="Total 2 2 2 2 2 2 5 3 2" xfId="38916"/>
    <cellStyle name="Total 2 2 2 2 2 2 5 3 3" xfId="38917"/>
    <cellStyle name="Total 2 2 2 2 2 2 5 4" xfId="38918"/>
    <cellStyle name="Total 2 2 2 2 2 2 5 4 2" xfId="38919"/>
    <cellStyle name="Total 2 2 2 2 2 2 5 4 3" xfId="38920"/>
    <cellStyle name="Total 2 2 2 2 2 2 5 5" xfId="38921"/>
    <cellStyle name="Total 2 2 2 2 2 2 5 5 2" xfId="38922"/>
    <cellStyle name="Total 2 2 2 2 2 2 5 5 3" xfId="38923"/>
    <cellStyle name="Total 2 2 2 2 2 2 5 6" xfId="38924"/>
    <cellStyle name="Total 2 2 2 2 2 2 5 6 2" xfId="38925"/>
    <cellStyle name="Total 2 2 2 2 2 2 5 6 3" xfId="38926"/>
    <cellStyle name="Total 2 2 2 2 2 2 5 7" xfId="38927"/>
    <cellStyle name="Total 2 2 2 2 2 2 5 7 2" xfId="38928"/>
    <cellStyle name="Total 2 2 2 2 2 2 5 7 3" xfId="38929"/>
    <cellStyle name="Total 2 2 2 2 2 2 5 8" xfId="38930"/>
    <cellStyle name="Total 2 2 2 2 2 2 5 9" xfId="38931"/>
    <cellStyle name="Total 2 2 2 2 2 2 6" xfId="38932"/>
    <cellStyle name="Total 2 2 2 2 2 2 6 2" xfId="38933"/>
    <cellStyle name="Total 2 2 2 2 2 2 6 2 2" xfId="38934"/>
    <cellStyle name="Total 2 2 2 2 2 2 6 2 3" xfId="38935"/>
    <cellStyle name="Total 2 2 2 2 2 2 6 3" xfId="38936"/>
    <cellStyle name="Total 2 2 2 2 2 2 6 3 2" xfId="38937"/>
    <cellStyle name="Total 2 2 2 2 2 2 6 3 3" xfId="38938"/>
    <cellStyle name="Total 2 2 2 2 2 2 6 4" xfId="38939"/>
    <cellStyle name="Total 2 2 2 2 2 2 6 4 2" xfId="38940"/>
    <cellStyle name="Total 2 2 2 2 2 2 6 4 3" xfId="38941"/>
    <cellStyle name="Total 2 2 2 2 2 2 6 5" xfId="38942"/>
    <cellStyle name="Total 2 2 2 2 2 2 6 5 2" xfId="38943"/>
    <cellStyle name="Total 2 2 2 2 2 2 6 5 3" xfId="38944"/>
    <cellStyle name="Total 2 2 2 2 2 2 6 6" xfId="38945"/>
    <cellStyle name="Total 2 2 2 2 2 2 6 6 2" xfId="38946"/>
    <cellStyle name="Total 2 2 2 2 2 2 6 6 3" xfId="38947"/>
    <cellStyle name="Total 2 2 2 2 2 2 6 7" xfId="38948"/>
    <cellStyle name="Total 2 2 2 2 2 2 6 7 2" xfId="38949"/>
    <cellStyle name="Total 2 2 2 2 2 2 6 7 3" xfId="38950"/>
    <cellStyle name="Total 2 2 2 2 2 2 6 8" xfId="38951"/>
    <cellStyle name="Total 2 2 2 2 2 2 6 9" xfId="38952"/>
    <cellStyle name="Total 2 2 2 2 2 2 7" xfId="38953"/>
    <cellStyle name="Total 2 2 2 2 2 2 7 2" xfId="38954"/>
    <cellStyle name="Total 2 2 2 2 2 2 7 2 2" xfId="38955"/>
    <cellStyle name="Total 2 2 2 2 2 2 7 2 3" xfId="38956"/>
    <cellStyle name="Total 2 2 2 2 2 2 7 3" xfId="38957"/>
    <cellStyle name="Total 2 2 2 2 2 2 7 3 2" xfId="38958"/>
    <cellStyle name="Total 2 2 2 2 2 2 7 3 3" xfId="38959"/>
    <cellStyle name="Total 2 2 2 2 2 2 7 4" xfId="38960"/>
    <cellStyle name="Total 2 2 2 2 2 2 7 4 2" xfId="38961"/>
    <cellStyle name="Total 2 2 2 2 2 2 7 4 3" xfId="38962"/>
    <cellStyle name="Total 2 2 2 2 2 2 7 5" xfId="38963"/>
    <cellStyle name="Total 2 2 2 2 2 2 7 5 2" xfId="38964"/>
    <cellStyle name="Total 2 2 2 2 2 2 7 5 3" xfId="38965"/>
    <cellStyle name="Total 2 2 2 2 2 2 7 6" xfId="38966"/>
    <cellStyle name="Total 2 2 2 2 2 2 7 6 2" xfId="38967"/>
    <cellStyle name="Total 2 2 2 2 2 2 7 6 3" xfId="38968"/>
    <cellStyle name="Total 2 2 2 2 2 2 7 7" xfId="38969"/>
    <cellStyle name="Total 2 2 2 2 2 2 7 7 2" xfId="38970"/>
    <cellStyle name="Total 2 2 2 2 2 2 7 7 3" xfId="38971"/>
    <cellStyle name="Total 2 2 2 2 2 2 7 8" xfId="38972"/>
    <cellStyle name="Total 2 2 2 2 2 2 7 9" xfId="38973"/>
    <cellStyle name="Total 2 2 2 2 2 2 8" xfId="38974"/>
    <cellStyle name="Total 2 2 2 2 2 2 8 2" xfId="38975"/>
    <cellStyle name="Total 2 2 2 2 2 2 8 2 2" xfId="38976"/>
    <cellStyle name="Total 2 2 2 2 2 2 8 2 3" xfId="38977"/>
    <cellStyle name="Total 2 2 2 2 2 2 8 3" xfId="38978"/>
    <cellStyle name="Total 2 2 2 2 2 2 8 3 2" xfId="38979"/>
    <cellStyle name="Total 2 2 2 2 2 2 8 3 3" xfId="38980"/>
    <cellStyle name="Total 2 2 2 2 2 2 8 4" xfId="38981"/>
    <cellStyle name="Total 2 2 2 2 2 2 8 4 2" xfId="38982"/>
    <cellStyle name="Total 2 2 2 2 2 2 8 4 3" xfId="38983"/>
    <cellStyle name="Total 2 2 2 2 2 2 8 5" xfId="38984"/>
    <cellStyle name="Total 2 2 2 2 2 2 8 6" xfId="38985"/>
    <cellStyle name="Total 2 2 2 2 2 2 9" xfId="38986"/>
    <cellStyle name="Total 2 2 2 2 2 2 9 2" xfId="38987"/>
    <cellStyle name="Total 2 2 2 2 2 2 9 3" xfId="38988"/>
    <cellStyle name="Total 2 2 2 2 2 3" xfId="38989"/>
    <cellStyle name="Total 2 2 2 2 2 3 2" xfId="38990"/>
    <cellStyle name="Total 2 2 2 2 2 3 2 2" xfId="38991"/>
    <cellStyle name="Total 2 2 2 2 2 3 2 3" xfId="38992"/>
    <cellStyle name="Total 2 2 2 2 2 3 3" xfId="38993"/>
    <cellStyle name="Total 2 2 2 2 2 3 3 2" xfId="38994"/>
    <cellStyle name="Total 2 2 2 2 2 3 3 3" xfId="38995"/>
    <cellStyle name="Total 2 2 2 2 2 3 4" xfId="38996"/>
    <cellStyle name="Total 2 2 2 2 2 3 4 2" xfId="38997"/>
    <cellStyle name="Total 2 2 2 2 2 3 4 3" xfId="38998"/>
    <cellStyle name="Total 2 2 2 2 2 3 5" xfId="38999"/>
    <cellStyle name="Total 2 2 2 2 2 3 6" xfId="39000"/>
    <cellStyle name="Total 2 2 2 2 2 4" xfId="39001"/>
    <cellStyle name="Total 2 2 2 2 2 4 2" xfId="39002"/>
    <cellStyle name="Total 2 2 2 2 2 4 3" xfId="39003"/>
    <cellStyle name="Total 2 2 2 2 2 5" xfId="39004"/>
    <cellStyle name="Total 2 2 2 2 2 6" xfId="39005"/>
    <cellStyle name="Total 2 2 2 2 3" xfId="39006"/>
    <cellStyle name="Total 2 2 2 2 3 10" xfId="39007"/>
    <cellStyle name="Total 2 2 2 2 3 10 2" xfId="39008"/>
    <cellStyle name="Total 2 2 2 2 3 10 3" xfId="39009"/>
    <cellStyle name="Total 2 2 2 2 3 11" xfId="39010"/>
    <cellStyle name="Total 2 2 2 2 3 11 2" xfId="39011"/>
    <cellStyle name="Total 2 2 2 2 3 11 3" xfId="39012"/>
    <cellStyle name="Total 2 2 2 2 3 12" xfId="39013"/>
    <cellStyle name="Total 2 2 2 2 3 12 2" xfId="39014"/>
    <cellStyle name="Total 2 2 2 2 3 12 3" xfId="39015"/>
    <cellStyle name="Total 2 2 2 2 3 13" xfId="39016"/>
    <cellStyle name="Total 2 2 2 2 3 13 2" xfId="39017"/>
    <cellStyle name="Total 2 2 2 2 3 13 3" xfId="39018"/>
    <cellStyle name="Total 2 2 2 2 3 14" xfId="39019"/>
    <cellStyle name="Total 2 2 2 2 3 15" xfId="39020"/>
    <cellStyle name="Total 2 2 2 2 3 2" xfId="39021"/>
    <cellStyle name="Total 2 2 2 2 3 2 10" xfId="39022"/>
    <cellStyle name="Total 2 2 2 2 3 2 10 2" xfId="39023"/>
    <cellStyle name="Total 2 2 2 2 3 2 10 3" xfId="39024"/>
    <cellStyle name="Total 2 2 2 2 3 2 11" xfId="39025"/>
    <cellStyle name="Total 2 2 2 2 3 2 12" xfId="39026"/>
    <cellStyle name="Total 2 2 2 2 3 2 2" xfId="39027"/>
    <cellStyle name="Total 2 2 2 2 3 2 2 2" xfId="39028"/>
    <cellStyle name="Total 2 2 2 2 3 2 2 2 2" xfId="39029"/>
    <cellStyle name="Total 2 2 2 2 3 2 2 2 3" xfId="39030"/>
    <cellStyle name="Total 2 2 2 2 3 2 2 3" xfId="39031"/>
    <cellStyle name="Total 2 2 2 2 3 2 2 3 2" xfId="39032"/>
    <cellStyle name="Total 2 2 2 2 3 2 2 3 3" xfId="39033"/>
    <cellStyle name="Total 2 2 2 2 3 2 2 4" xfId="39034"/>
    <cellStyle name="Total 2 2 2 2 3 2 2 4 2" xfId="39035"/>
    <cellStyle name="Total 2 2 2 2 3 2 2 4 3" xfId="39036"/>
    <cellStyle name="Total 2 2 2 2 3 2 2 5" xfId="39037"/>
    <cellStyle name="Total 2 2 2 2 3 2 2 5 2" xfId="39038"/>
    <cellStyle name="Total 2 2 2 2 3 2 2 5 3" xfId="39039"/>
    <cellStyle name="Total 2 2 2 2 3 2 2 6" xfId="39040"/>
    <cellStyle name="Total 2 2 2 2 3 2 2 6 2" xfId="39041"/>
    <cellStyle name="Total 2 2 2 2 3 2 2 6 3" xfId="39042"/>
    <cellStyle name="Total 2 2 2 2 3 2 2 7" xfId="39043"/>
    <cellStyle name="Total 2 2 2 2 3 2 2 7 2" xfId="39044"/>
    <cellStyle name="Total 2 2 2 2 3 2 2 7 3" xfId="39045"/>
    <cellStyle name="Total 2 2 2 2 3 2 2 8" xfId="39046"/>
    <cellStyle name="Total 2 2 2 2 3 2 2 9" xfId="39047"/>
    <cellStyle name="Total 2 2 2 2 3 2 3" xfId="39048"/>
    <cellStyle name="Total 2 2 2 2 3 2 3 2" xfId="39049"/>
    <cellStyle name="Total 2 2 2 2 3 2 3 2 2" xfId="39050"/>
    <cellStyle name="Total 2 2 2 2 3 2 3 2 3" xfId="39051"/>
    <cellStyle name="Total 2 2 2 2 3 2 3 3" xfId="39052"/>
    <cellStyle name="Total 2 2 2 2 3 2 3 3 2" xfId="39053"/>
    <cellStyle name="Total 2 2 2 2 3 2 3 3 3" xfId="39054"/>
    <cellStyle name="Total 2 2 2 2 3 2 3 4" xfId="39055"/>
    <cellStyle name="Total 2 2 2 2 3 2 3 4 2" xfId="39056"/>
    <cellStyle name="Total 2 2 2 2 3 2 3 4 3" xfId="39057"/>
    <cellStyle name="Total 2 2 2 2 3 2 3 5" xfId="39058"/>
    <cellStyle name="Total 2 2 2 2 3 2 3 5 2" xfId="39059"/>
    <cellStyle name="Total 2 2 2 2 3 2 3 5 3" xfId="39060"/>
    <cellStyle name="Total 2 2 2 2 3 2 3 6" xfId="39061"/>
    <cellStyle name="Total 2 2 2 2 3 2 3 6 2" xfId="39062"/>
    <cellStyle name="Total 2 2 2 2 3 2 3 6 3" xfId="39063"/>
    <cellStyle name="Total 2 2 2 2 3 2 3 7" xfId="39064"/>
    <cellStyle name="Total 2 2 2 2 3 2 3 8" xfId="39065"/>
    <cellStyle name="Total 2 2 2 2 3 2 4" xfId="39066"/>
    <cellStyle name="Total 2 2 2 2 3 2 4 2" xfId="39067"/>
    <cellStyle name="Total 2 2 2 2 3 2 4 2 2" xfId="39068"/>
    <cellStyle name="Total 2 2 2 2 3 2 4 2 3" xfId="39069"/>
    <cellStyle name="Total 2 2 2 2 3 2 4 3" xfId="39070"/>
    <cellStyle name="Total 2 2 2 2 3 2 4 3 2" xfId="39071"/>
    <cellStyle name="Total 2 2 2 2 3 2 4 3 3" xfId="39072"/>
    <cellStyle name="Total 2 2 2 2 3 2 4 4" xfId="39073"/>
    <cellStyle name="Total 2 2 2 2 3 2 4 4 2" xfId="39074"/>
    <cellStyle name="Total 2 2 2 2 3 2 4 4 3" xfId="39075"/>
    <cellStyle name="Total 2 2 2 2 3 2 4 5" xfId="39076"/>
    <cellStyle name="Total 2 2 2 2 3 2 4 5 2" xfId="39077"/>
    <cellStyle name="Total 2 2 2 2 3 2 4 5 3" xfId="39078"/>
    <cellStyle name="Total 2 2 2 2 3 2 4 6" xfId="39079"/>
    <cellStyle name="Total 2 2 2 2 3 2 4 6 2" xfId="39080"/>
    <cellStyle name="Total 2 2 2 2 3 2 4 6 3" xfId="39081"/>
    <cellStyle name="Total 2 2 2 2 3 2 4 7" xfId="39082"/>
    <cellStyle name="Total 2 2 2 2 3 2 4 8" xfId="39083"/>
    <cellStyle name="Total 2 2 2 2 3 2 5" xfId="39084"/>
    <cellStyle name="Total 2 2 2 2 3 2 5 2" xfId="39085"/>
    <cellStyle name="Total 2 2 2 2 3 2 5 3" xfId="39086"/>
    <cellStyle name="Total 2 2 2 2 3 2 6" xfId="39087"/>
    <cellStyle name="Total 2 2 2 2 3 2 6 2" xfId="39088"/>
    <cellStyle name="Total 2 2 2 2 3 2 6 3" xfId="39089"/>
    <cellStyle name="Total 2 2 2 2 3 2 7" xfId="39090"/>
    <cellStyle name="Total 2 2 2 2 3 2 7 2" xfId="39091"/>
    <cellStyle name="Total 2 2 2 2 3 2 7 3" xfId="39092"/>
    <cellStyle name="Total 2 2 2 2 3 2 8" xfId="39093"/>
    <cellStyle name="Total 2 2 2 2 3 2 8 2" xfId="39094"/>
    <cellStyle name="Total 2 2 2 2 3 2 8 3" xfId="39095"/>
    <cellStyle name="Total 2 2 2 2 3 2 9" xfId="39096"/>
    <cellStyle name="Total 2 2 2 2 3 2 9 2" xfId="39097"/>
    <cellStyle name="Total 2 2 2 2 3 2 9 3" xfId="39098"/>
    <cellStyle name="Total 2 2 2 2 3 3" xfId="39099"/>
    <cellStyle name="Total 2 2 2 2 3 3 10" xfId="39100"/>
    <cellStyle name="Total 2 2 2 2 3 3 10 2" xfId="39101"/>
    <cellStyle name="Total 2 2 2 2 3 3 10 3" xfId="39102"/>
    <cellStyle name="Total 2 2 2 2 3 3 11" xfId="39103"/>
    <cellStyle name="Total 2 2 2 2 3 3 12" xfId="39104"/>
    <cellStyle name="Total 2 2 2 2 3 3 2" xfId="39105"/>
    <cellStyle name="Total 2 2 2 2 3 3 2 2" xfId="39106"/>
    <cellStyle name="Total 2 2 2 2 3 3 2 2 2" xfId="39107"/>
    <cellStyle name="Total 2 2 2 2 3 3 2 2 3" xfId="39108"/>
    <cellStyle name="Total 2 2 2 2 3 3 2 3" xfId="39109"/>
    <cellStyle name="Total 2 2 2 2 3 3 2 3 2" xfId="39110"/>
    <cellStyle name="Total 2 2 2 2 3 3 2 3 3" xfId="39111"/>
    <cellStyle name="Total 2 2 2 2 3 3 2 4" xfId="39112"/>
    <cellStyle name="Total 2 2 2 2 3 3 2 4 2" xfId="39113"/>
    <cellStyle name="Total 2 2 2 2 3 3 2 4 3" xfId="39114"/>
    <cellStyle name="Total 2 2 2 2 3 3 2 5" xfId="39115"/>
    <cellStyle name="Total 2 2 2 2 3 3 2 5 2" xfId="39116"/>
    <cellStyle name="Total 2 2 2 2 3 3 2 5 3" xfId="39117"/>
    <cellStyle name="Total 2 2 2 2 3 3 2 6" xfId="39118"/>
    <cellStyle name="Total 2 2 2 2 3 3 2 6 2" xfId="39119"/>
    <cellStyle name="Total 2 2 2 2 3 3 2 6 3" xfId="39120"/>
    <cellStyle name="Total 2 2 2 2 3 3 2 7" xfId="39121"/>
    <cellStyle name="Total 2 2 2 2 3 3 2 7 2" xfId="39122"/>
    <cellStyle name="Total 2 2 2 2 3 3 2 7 3" xfId="39123"/>
    <cellStyle name="Total 2 2 2 2 3 3 2 8" xfId="39124"/>
    <cellStyle name="Total 2 2 2 2 3 3 2 9" xfId="39125"/>
    <cellStyle name="Total 2 2 2 2 3 3 3" xfId="39126"/>
    <cellStyle name="Total 2 2 2 2 3 3 3 2" xfId="39127"/>
    <cellStyle name="Total 2 2 2 2 3 3 3 2 2" xfId="39128"/>
    <cellStyle name="Total 2 2 2 2 3 3 3 2 3" xfId="39129"/>
    <cellStyle name="Total 2 2 2 2 3 3 3 3" xfId="39130"/>
    <cellStyle name="Total 2 2 2 2 3 3 3 3 2" xfId="39131"/>
    <cellStyle name="Total 2 2 2 2 3 3 3 3 3" xfId="39132"/>
    <cellStyle name="Total 2 2 2 2 3 3 3 4" xfId="39133"/>
    <cellStyle name="Total 2 2 2 2 3 3 3 4 2" xfId="39134"/>
    <cellStyle name="Total 2 2 2 2 3 3 3 4 3" xfId="39135"/>
    <cellStyle name="Total 2 2 2 2 3 3 3 5" xfId="39136"/>
    <cellStyle name="Total 2 2 2 2 3 3 3 5 2" xfId="39137"/>
    <cellStyle name="Total 2 2 2 2 3 3 3 5 3" xfId="39138"/>
    <cellStyle name="Total 2 2 2 2 3 3 3 6" xfId="39139"/>
    <cellStyle name="Total 2 2 2 2 3 3 3 6 2" xfId="39140"/>
    <cellStyle name="Total 2 2 2 2 3 3 3 6 3" xfId="39141"/>
    <cellStyle name="Total 2 2 2 2 3 3 3 7" xfId="39142"/>
    <cellStyle name="Total 2 2 2 2 3 3 3 8" xfId="39143"/>
    <cellStyle name="Total 2 2 2 2 3 3 4" xfId="39144"/>
    <cellStyle name="Total 2 2 2 2 3 3 4 2" xfId="39145"/>
    <cellStyle name="Total 2 2 2 2 3 3 4 2 2" xfId="39146"/>
    <cellStyle name="Total 2 2 2 2 3 3 4 2 3" xfId="39147"/>
    <cellStyle name="Total 2 2 2 2 3 3 4 3" xfId="39148"/>
    <cellStyle name="Total 2 2 2 2 3 3 4 3 2" xfId="39149"/>
    <cellStyle name="Total 2 2 2 2 3 3 4 3 3" xfId="39150"/>
    <cellStyle name="Total 2 2 2 2 3 3 4 4" xfId="39151"/>
    <cellStyle name="Total 2 2 2 2 3 3 4 4 2" xfId="39152"/>
    <cellStyle name="Total 2 2 2 2 3 3 4 4 3" xfId="39153"/>
    <cellStyle name="Total 2 2 2 2 3 3 4 5" xfId="39154"/>
    <cellStyle name="Total 2 2 2 2 3 3 4 5 2" xfId="39155"/>
    <cellStyle name="Total 2 2 2 2 3 3 4 5 3" xfId="39156"/>
    <cellStyle name="Total 2 2 2 2 3 3 4 6" xfId="39157"/>
    <cellStyle name="Total 2 2 2 2 3 3 4 6 2" xfId="39158"/>
    <cellStyle name="Total 2 2 2 2 3 3 4 6 3" xfId="39159"/>
    <cellStyle name="Total 2 2 2 2 3 3 4 7" xfId="39160"/>
    <cellStyle name="Total 2 2 2 2 3 3 4 8" xfId="39161"/>
    <cellStyle name="Total 2 2 2 2 3 3 5" xfId="39162"/>
    <cellStyle name="Total 2 2 2 2 3 3 5 2" xfId="39163"/>
    <cellStyle name="Total 2 2 2 2 3 3 5 3" xfId="39164"/>
    <cellStyle name="Total 2 2 2 2 3 3 6" xfId="39165"/>
    <cellStyle name="Total 2 2 2 2 3 3 6 2" xfId="39166"/>
    <cellStyle name="Total 2 2 2 2 3 3 6 3" xfId="39167"/>
    <cellStyle name="Total 2 2 2 2 3 3 7" xfId="39168"/>
    <cellStyle name="Total 2 2 2 2 3 3 7 2" xfId="39169"/>
    <cellStyle name="Total 2 2 2 2 3 3 7 3" xfId="39170"/>
    <cellStyle name="Total 2 2 2 2 3 3 8" xfId="39171"/>
    <cellStyle name="Total 2 2 2 2 3 3 8 2" xfId="39172"/>
    <cellStyle name="Total 2 2 2 2 3 3 8 3" xfId="39173"/>
    <cellStyle name="Total 2 2 2 2 3 3 9" xfId="39174"/>
    <cellStyle name="Total 2 2 2 2 3 3 9 2" xfId="39175"/>
    <cellStyle name="Total 2 2 2 2 3 3 9 3" xfId="39176"/>
    <cellStyle name="Total 2 2 2 2 3 4" xfId="39177"/>
    <cellStyle name="Total 2 2 2 2 3 4 10" xfId="39178"/>
    <cellStyle name="Total 2 2 2 2 3 4 10 2" xfId="39179"/>
    <cellStyle name="Total 2 2 2 2 3 4 10 3" xfId="39180"/>
    <cellStyle name="Total 2 2 2 2 3 4 11" xfId="39181"/>
    <cellStyle name="Total 2 2 2 2 3 4 12" xfId="39182"/>
    <cellStyle name="Total 2 2 2 2 3 4 2" xfId="39183"/>
    <cellStyle name="Total 2 2 2 2 3 4 2 2" xfId="39184"/>
    <cellStyle name="Total 2 2 2 2 3 4 2 2 2" xfId="39185"/>
    <cellStyle name="Total 2 2 2 2 3 4 2 2 3" xfId="39186"/>
    <cellStyle name="Total 2 2 2 2 3 4 2 3" xfId="39187"/>
    <cellStyle name="Total 2 2 2 2 3 4 2 3 2" xfId="39188"/>
    <cellStyle name="Total 2 2 2 2 3 4 2 3 3" xfId="39189"/>
    <cellStyle name="Total 2 2 2 2 3 4 2 4" xfId="39190"/>
    <cellStyle name="Total 2 2 2 2 3 4 2 4 2" xfId="39191"/>
    <cellStyle name="Total 2 2 2 2 3 4 2 4 3" xfId="39192"/>
    <cellStyle name="Total 2 2 2 2 3 4 2 5" xfId="39193"/>
    <cellStyle name="Total 2 2 2 2 3 4 2 5 2" xfId="39194"/>
    <cellStyle name="Total 2 2 2 2 3 4 2 5 3" xfId="39195"/>
    <cellStyle name="Total 2 2 2 2 3 4 2 6" xfId="39196"/>
    <cellStyle name="Total 2 2 2 2 3 4 2 6 2" xfId="39197"/>
    <cellStyle name="Total 2 2 2 2 3 4 2 6 3" xfId="39198"/>
    <cellStyle name="Total 2 2 2 2 3 4 2 7" xfId="39199"/>
    <cellStyle name="Total 2 2 2 2 3 4 2 7 2" xfId="39200"/>
    <cellStyle name="Total 2 2 2 2 3 4 2 7 3" xfId="39201"/>
    <cellStyle name="Total 2 2 2 2 3 4 2 8" xfId="39202"/>
    <cellStyle name="Total 2 2 2 2 3 4 2 9" xfId="39203"/>
    <cellStyle name="Total 2 2 2 2 3 4 3" xfId="39204"/>
    <cellStyle name="Total 2 2 2 2 3 4 3 2" xfId="39205"/>
    <cellStyle name="Total 2 2 2 2 3 4 3 2 2" xfId="39206"/>
    <cellStyle name="Total 2 2 2 2 3 4 3 2 3" xfId="39207"/>
    <cellStyle name="Total 2 2 2 2 3 4 3 3" xfId="39208"/>
    <cellStyle name="Total 2 2 2 2 3 4 3 3 2" xfId="39209"/>
    <cellStyle name="Total 2 2 2 2 3 4 3 3 3" xfId="39210"/>
    <cellStyle name="Total 2 2 2 2 3 4 3 4" xfId="39211"/>
    <cellStyle name="Total 2 2 2 2 3 4 3 4 2" xfId="39212"/>
    <cellStyle name="Total 2 2 2 2 3 4 3 4 3" xfId="39213"/>
    <cellStyle name="Total 2 2 2 2 3 4 3 5" xfId="39214"/>
    <cellStyle name="Total 2 2 2 2 3 4 3 5 2" xfId="39215"/>
    <cellStyle name="Total 2 2 2 2 3 4 3 5 3" xfId="39216"/>
    <cellStyle name="Total 2 2 2 2 3 4 3 6" xfId="39217"/>
    <cellStyle name="Total 2 2 2 2 3 4 3 6 2" xfId="39218"/>
    <cellStyle name="Total 2 2 2 2 3 4 3 6 3" xfId="39219"/>
    <cellStyle name="Total 2 2 2 2 3 4 3 7" xfId="39220"/>
    <cellStyle name="Total 2 2 2 2 3 4 3 8" xfId="39221"/>
    <cellStyle name="Total 2 2 2 2 3 4 4" xfId="39222"/>
    <cellStyle name="Total 2 2 2 2 3 4 4 2" xfId="39223"/>
    <cellStyle name="Total 2 2 2 2 3 4 4 2 2" xfId="39224"/>
    <cellStyle name="Total 2 2 2 2 3 4 4 2 3" xfId="39225"/>
    <cellStyle name="Total 2 2 2 2 3 4 4 3" xfId="39226"/>
    <cellStyle name="Total 2 2 2 2 3 4 4 3 2" xfId="39227"/>
    <cellStyle name="Total 2 2 2 2 3 4 4 3 3" xfId="39228"/>
    <cellStyle name="Total 2 2 2 2 3 4 4 4" xfId="39229"/>
    <cellStyle name="Total 2 2 2 2 3 4 4 4 2" xfId="39230"/>
    <cellStyle name="Total 2 2 2 2 3 4 4 4 3" xfId="39231"/>
    <cellStyle name="Total 2 2 2 2 3 4 4 5" xfId="39232"/>
    <cellStyle name="Total 2 2 2 2 3 4 4 5 2" xfId="39233"/>
    <cellStyle name="Total 2 2 2 2 3 4 4 5 3" xfId="39234"/>
    <cellStyle name="Total 2 2 2 2 3 4 4 6" xfId="39235"/>
    <cellStyle name="Total 2 2 2 2 3 4 4 6 2" xfId="39236"/>
    <cellStyle name="Total 2 2 2 2 3 4 4 6 3" xfId="39237"/>
    <cellStyle name="Total 2 2 2 2 3 4 4 7" xfId="39238"/>
    <cellStyle name="Total 2 2 2 2 3 4 4 8" xfId="39239"/>
    <cellStyle name="Total 2 2 2 2 3 4 5" xfId="39240"/>
    <cellStyle name="Total 2 2 2 2 3 4 5 2" xfId="39241"/>
    <cellStyle name="Total 2 2 2 2 3 4 5 3" xfId="39242"/>
    <cellStyle name="Total 2 2 2 2 3 4 6" xfId="39243"/>
    <cellStyle name="Total 2 2 2 2 3 4 6 2" xfId="39244"/>
    <cellStyle name="Total 2 2 2 2 3 4 6 3" xfId="39245"/>
    <cellStyle name="Total 2 2 2 2 3 4 7" xfId="39246"/>
    <cellStyle name="Total 2 2 2 2 3 4 7 2" xfId="39247"/>
    <cellStyle name="Total 2 2 2 2 3 4 7 3" xfId="39248"/>
    <cellStyle name="Total 2 2 2 2 3 4 8" xfId="39249"/>
    <cellStyle name="Total 2 2 2 2 3 4 8 2" xfId="39250"/>
    <cellStyle name="Total 2 2 2 2 3 4 8 3" xfId="39251"/>
    <cellStyle name="Total 2 2 2 2 3 4 9" xfId="39252"/>
    <cellStyle name="Total 2 2 2 2 3 4 9 2" xfId="39253"/>
    <cellStyle name="Total 2 2 2 2 3 4 9 3" xfId="39254"/>
    <cellStyle name="Total 2 2 2 2 3 5" xfId="39255"/>
    <cellStyle name="Total 2 2 2 2 3 5 2" xfId="39256"/>
    <cellStyle name="Total 2 2 2 2 3 5 2 2" xfId="39257"/>
    <cellStyle name="Total 2 2 2 2 3 5 2 3" xfId="39258"/>
    <cellStyle name="Total 2 2 2 2 3 5 3" xfId="39259"/>
    <cellStyle name="Total 2 2 2 2 3 5 3 2" xfId="39260"/>
    <cellStyle name="Total 2 2 2 2 3 5 3 3" xfId="39261"/>
    <cellStyle name="Total 2 2 2 2 3 5 4" xfId="39262"/>
    <cellStyle name="Total 2 2 2 2 3 5 4 2" xfId="39263"/>
    <cellStyle name="Total 2 2 2 2 3 5 4 3" xfId="39264"/>
    <cellStyle name="Total 2 2 2 2 3 5 5" xfId="39265"/>
    <cellStyle name="Total 2 2 2 2 3 5 5 2" xfId="39266"/>
    <cellStyle name="Total 2 2 2 2 3 5 5 3" xfId="39267"/>
    <cellStyle name="Total 2 2 2 2 3 5 6" xfId="39268"/>
    <cellStyle name="Total 2 2 2 2 3 5 6 2" xfId="39269"/>
    <cellStyle name="Total 2 2 2 2 3 5 6 3" xfId="39270"/>
    <cellStyle name="Total 2 2 2 2 3 5 7" xfId="39271"/>
    <cellStyle name="Total 2 2 2 2 3 5 7 2" xfId="39272"/>
    <cellStyle name="Total 2 2 2 2 3 5 7 3" xfId="39273"/>
    <cellStyle name="Total 2 2 2 2 3 5 8" xfId="39274"/>
    <cellStyle name="Total 2 2 2 2 3 5 9" xfId="39275"/>
    <cellStyle name="Total 2 2 2 2 3 6" xfId="39276"/>
    <cellStyle name="Total 2 2 2 2 3 6 2" xfId="39277"/>
    <cellStyle name="Total 2 2 2 2 3 6 2 2" xfId="39278"/>
    <cellStyle name="Total 2 2 2 2 3 6 2 3" xfId="39279"/>
    <cellStyle name="Total 2 2 2 2 3 6 3" xfId="39280"/>
    <cellStyle name="Total 2 2 2 2 3 6 3 2" xfId="39281"/>
    <cellStyle name="Total 2 2 2 2 3 6 3 3" xfId="39282"/>
    <cellStyle name="Total 2 2 2 2 3 6 4" xfId="39283"/>
    <cellStyle name="Total 2 2 2 2 3 6 4 2" xfId="39284"/>
    <cellStyle name="Total 2 2 2 2 3 6 4 3" xfId="39285"/>
    <cellStyle name="Total 2 2 2 2 3 6 5" xfId="39286"/>
    <cellStyle name="Total 2 2 2 2 3 6 5 2" xfId="39287"/>
    <cellStyle name="Total 2 2 2 2 3 6 5 3" xfId="39288"/>
    <cellStyle name="Total 2 2 2 2 3 6 6" xfId="39289"/>
    <cellStyle name="Total 2 2 2 2 3 6 6 2" xfId="39290"/>
    <cellStyle name="Total 2 2 2 2 3 6 6 3" xfId="39291"/>
    <cellStyle name="Total 2 2 2 2 3 6 7" xfId="39292"/>
    <cellStyle name="Total 2 2 2 2 3 6 7 2" xfId="39293"/>
    <cellStyle name="Total 2 2 2 2 3 6 7 3" xfId="39294"/>
    <cellStyle name="Total 2 2 2 2 3 6 8" xfId="39295"/>
    <cellStyle name="Total 2 2 2 2 3 6 9" xfId="39296"/>
    <cellStyle name="Total 2 2 2 2 3 7" xfId="39297"/>
    <cellStyle name="Total 2 2 2 2 3 7 2" xfId="39298"/>
    <cellStyle name="Total 2 2 2 2 3 7 2 2" xfId="39299"/>
    <cellStyle name="Total 2 2 2 2 3 7 2 3" xfId="39300"/>
    <cellStyle name="Total 2 2 2 2 3 7 3" xfId="39301"/>
    <cellStyle name="Total 2 2 2 2 3 7 3 2" xfId="39302"/>
    <cellStyle name="Total 2 2 2 2 3 7 3 3" xfId="39303"/>
    <cellStyle name="Total 2 2 2 2 3 7 4" xfId="39304"/>
    <cellStyle name="Total 2 2 2 2 3 7 4 2" xfId="39305"/>
    <cellStyle name="Total 2 2 2 2 3 7 4 3" xfId="39306"/>
    <cellStyle name="Total 2 2 2 2 3 7 5" xfId="39307"/>
    <cellStyle name="Total 2 2 2 2 3 7 5 2" xfId="39308"/>
    <cellStyle name="Total 2 2 2 2 3 7 5 3" xfId="39309"/>
    <cellStyle name="Total 2 2 2 2 3 7 6" xfId="39310"/>
    <cellStyle name="Total 2 2 2 2 3 7 6 2" xfId="39311"/>
    <cellStyle name="Total 2 2 2 2 3 7 6 3" xfId="39312"/>
    <cellStyle name="Total 2 2 2 2 3 7 7" xfId="39313"/>
    <cellStyle name="Total 2 2 2 2 3 7 7 2" xfId="39314"/>
    <cellStyle name="Total 2 2 2 2 3 7 7 3" xfId="39315"/>
    <cellStyle name="Total 2 2 2 2 3 7 8" xfId="39316"/>
    <cellStyle name="Total 2 2 2 2 3 7 9" xfId="39317"/>
    <cellStyle name="Total 2 2 2 2 3 8" xfId="39318"/>
    <cellStyle name="Total 2 2 2 2 3 8 2" xfId="39319"/>
    <cellStyle name="Total 2 2 2 2 3 8 2 2" xfId="39320"/>
    <cellStyle name="Total 2 2 2 2 3 8 2 3" xfId="39321"/>
    <cellStyle name="Total 2 2 2 2 3 8 3" xfId="39322"/>
    <cellStyle name="Total 2 2 2 2 3 8 3 2" xfId="39323"/>
    <cellStyle name="Total 2 2 2 2 3 8 3 3" xfId="39324"/>
    <cellStyle name="Total 2 2 2 2 3 8 4" xfId="39325"/>
    <cellStyle name="Total 2 2 2 2 3 8 4 2" xfId="39326"/>
    <cellStyle name="Total 2 2 2 2 3 8 4 3" xfId="39327"/>
    <cellStyle name="Total 2 2 2 2 3 8 5" xfId="39328"/>
    <cellStyle name="Total 2 2 2 2 3 8 6" xfId="39329"/>
    <cellStyle name="Total 2 2 2 2 3 9" xfId="39330"/>
    <cellStyle name="Total 2 2 2 2 3 9 2" xfId="39331"/>
    <cellStyle name="Total 2 2 2 2 3 9 3" xfId="39332"/>
    <cellStyle name="Total 2 2 2 2 4" xfId="39333"/>
    <cellStyle name="Total 2 2 2 2 4 2" xfId="39334"/>
    <cellStyle name="Total 2 2 2 2 4 2 2" xfId="39335"/>
    <cellStyle name="Total 2 2 2 2 4 2 3" xfId="39336"/>
    <cellStyle name="Total 2 2 2 2 4 3" xfId="39337"/>
    <cellStyle name="Total 2 2 2 2 4 3 2" xfId="39338"/>
    <cellStyle name="Total 2 2 2 2 4 3 3" xfId="39339"/>
    <cellStyle name="Total 2 2 2 2 4 4" xfId="39340"/>
    <cellStyle name="Total 2 2 2 2 4 4 2" xfId="39341"/>
    <cellStyle name="Total 2 2 2 2 4 4 3" xfId="39342"/>
    <cellStyle name="Total 2 2 2 2 4 5" xfId="39343"/>
    <cellStyle name="Total 2 2 2 2 4 6" xfId="39344"/>
    <cellStyle name="Total 2 2 2 2 5" xfId="39345"/>
    <cellStyle name="Total 2 2 2 2 5 2" xfId="39346"/>
    <cellStyle name="Total 2 2 2 2 5 3" xfId="39347"/>
    <cellStyle name="Total 2 2 2 2 6" xfId="39348"/>
    <cellStyle name="Total 2 2 2 2 7" xfId="39349"/>
    <cellStyle name="Total 2 2 2 3" xfId="39350"/>
    <cellStyle name="Total 2 2 2 3 2" xfId="39351"/>
    <cellStyle name="Total 2 2 2 3 2 10" xfId="39352"/>
    <cellStyle name="Total 2 2 2 3 2 10 2" xfId="39353"/>
    <cellStyle name="Total 2 2 2 3 2 10 3" xfId="39354"/>
    <cellStyle name="Total 2 2 2 3 2 11" xfId="39355"/>
    <cellStyle name="Total 2 2 2 3 2 11 2" xfId="39356"/>
    <cellStyle name="Total 2 2 2 3 2 11 3" xfId="39357"/>
    <cellStyle name="Total 2 2 2 3 2 12" xfId="39358"/>
    <cellStyle name="Total 2 2 2 3 2 12 2" xfId="39359"/>
    <cellStyle name="Total 2 2 2 3 2 12 3" xfId="39360"/>
    <cellStyle name="Total 2 2 2 3 2 13" xfId="39361"/>
    <cellStyle name="Total 2 2 2 3 2 13 2" xfId="39362"/>
    <cellStyle name="Total 2 2 2 3 2 13 3" xfId="39363"/>
    <cellStyle name="Total 2 2 2 3 2 14" xfId="39364"/>
    <cellStyle name="Total 2 2 2 3 2 15" xfId="39365"/>
    <cellStyle name="Total 2 2 2 3 2 2" xfId="39366"/>
    <cellStyle name="Total 2 2 2 3 2 2 10" xfId="39367"/>
    <cellStyle name="Total 2 2 2 3 2 2 10 2" xfId="39368"/>
    <cellStyle name="Total 2 2 2 3 2 2 10 3" xfId="39369"/>
    <cellStyle name="Total 2 2 2 3 2 2 11" xfId="39370"/>
    <cellStyle name="Total 2 2 2 3 2 2 12" xfId="39371"/>
    <cellStyle name="Total 2 2 2 3 2 2 2" xfId="39372"/>
    <cellStyle name="Total 2 2 2 3 2 2 2 2" xfId="39373"/>
    <cellStyle name="Total 2 2 2 3 2 2 2 2 2" xfId="39374"/>
    <cellStyle name="Total 2 2 2 3 2 2 2 2 3" xfId="39375"/>
    <cellStyle name="Total 2 2 2 3 2 2 2 3" xfId="39376"/>
    <cellStyle name="Total 2 2 2 3 2 2 2 3 2" xfId="39377"/>
    <cellStyle name="Total 2 2 2 3 2 2 2 3 3" xfId="39378"/>
    <cellStyle name="Total 2 2 2 3 2 2 2 4" xfId="39379"/>
    <cellStyle name="Total 2 2 2 3 2 2 2 4 2" xfId="39380"/>
    <cellStyle name="Total 2 2 2 3 2 2 2 4 3" xfId="39381"/>
    <cellStyle name="Total 2 2 2 3 2 2 2 5" xfId="39382"/>
    <cellStyle name="Total 2 2 2 3 2 2 2 5 2" xfId="39383"/>
    <cellStyle name="Total 2 2 2 3 2 2 2 5 3" xfId="39384"/>
    <cellStyle name="Total 2 2 2 3 2 2 2 6" xfId="39385"/>
    <cellStyle name="Total 2 2 2 3 2 2 2 6 2" xfId="39386"/>
    <cellStyle name="Total 2 2 2 3 2 2 2 6 3" xfId="39387"/>
    <cellStyle name="Total 2 2 2 3 2 2 2 7" xfId="39388"/>
    <cellStyle name="Total 2 2 2 3 2 2 2 7 2" xfId="39389"/>
    <cellStyle name="Total 2 2 2 3 2 2 2 7 3" xfId="39390"/>
    <cellStyle name="Total 2 2 2 3 2 2 2 8" xfId="39391"/>
    <cellStyle name="Total 2 2 2 3 2 2 2 9" xfId="39392"/>
    <cellStyle name="Total 2 2 2 3 2 2 3" xfId="39393"/>
    <cellStyle name="Total 2 2 2 3 2 2 3 2" xfId="39394"/>
    <cellStyle name="Total 2 2 2 3 2 2 3 2 2" xfId="39395"/>
    <cellStyle name="Total 2 2 2 3 2 2 3 2 3" xfId="39396"/>
    <cellStyle name="Total 2 2 2 3 2 2 3 3" xfId="39397"/>
    <cellStyle name="Total 2 2 2 3 2 2 3 3 2" xfId="39398"/>
    <cellStyle name="Total 2 2 2 3 2 2 3 3 3" xfId="39399"/>
    <cellStyle name="Total 2 2 2 3 2 2 3 4" xfId="39400"/>
    <cellStyle name="Total 2 2 2 3 2 2 3 4 2" xfId="39401"/>
    <cellStyle name="Total 2 2 2 3 2 2 3 4 3" xfId="39402"/>
    <cellStyle name="Total 2 2 2 3 2 2 3 5" xfId="39403"/>
    <cellStyle name="Total 2 2 2 3 2 2 3 5 2" xfId="39404"/>
    <cellStyle name="Total 2 2 2 3 2 2 3 5 3" xfId="39405"/>
    <cellStyle name="Total 2 2 2 3 2 2 3 6" xfId="39406"/>
    <cellStyle name="Total 2 2 2 3 2 2 3 6 2" xfId="39407"/>
    <cellStyle name="Total 2 2 2 3 2 2 3 6 3" xfId="39408"/>
    <cellStyle name="Total 2 2 2 3 2 2 3 7" xfId="39409"/>
    <cellStyle name="Total 2 2 2 3 2 2 3 8" xfId="39410"/>
    <cellStyle name="Total 2 2 2 3 2 2 4" xfId="39411"/>
    <cellStyle name="Total 2 2 2 3 2 2 4 2" xfId="39412"/>
    <cellStyle name="Total 2 2 2 3 2 2 4 2 2" xfId="39413"/>
    <cellStyle name="Total 2 2 2 3 2 2 4 2 3" xfId="39414"/>
    <cellStyle name="Total 2 2 2 3 2 2 4 3" xfId="39415"/>
    <cellStyle name="Total 2 2 2 3 2 2 4 3 2" xfId="39416"/>
    <cellStyle name="Total 2 2 2 3 2 2 4 3 3" xfId="39417"/>
    <cellStyle name="Total 2 2 2 3 2 2 4 4" xfId="39418"/>
    <cellStyle name="Total 2 2 2 3 2 2 4 4 2" xfId="39419"/>
    <cellStyle name="Total 2 2 2 3 2 2 4 4 3" xfId="39420"/>
    <cellStyle name="Total 2 2 2 3 2 2 4 5" xfId="39421"/>
    <cellStyle name="Total 2 2 2 3 2 2 4 5 2" xfId="39422"/>
    <cellStyle name="Total 2 2 2 3 2 2 4 5 3" xfId="39423"/>
    <cellStyle name="Total 2 2 2 3 2 2 4 6" xfId="39424"/>
    <cellStyle name="Total 2 2 2 3 2 2 4 6 2" xfId="39425"/>
    <cellStyle name="Total 2 2 2 3 2 2 4 6 3" xfId="39426"/>
    <cellStyle name="Total 2 2 2 3 2 2 4 7" xfId="39427"/>
    <cellStyle name="Total 2 2 2 3 2 2 4 8" xfId="39428"/>
    <cellStyle name="Total 2 2 2 3 2 2 5" xfId="39429"/>
    <cellStyle name="Total 2 2 2 3 2 2 5 2" xfId="39430"/>
    <cellStyle name="Total 2 2 2 3 2 2 5 3" xfId="39431"/>
    <cellStyle name="Total 2 2 2 3 2 2 6" xfId="39432"/>
    <cellStyle name="Total 2 2 2 3 2 2 6 2" xfId="39433"/>
    <cellStyle name="Total 2 2 2 3 2 2 6 3" xfId="39434"/>
    <cellStyle name="Total 2 2 2 3 2 2 7" xfId="39435"/>
    <cellStyle name="Total 2 2 2 3 2 2 7 2" xfId="39436"/>
    <cellStyle name="Total 2 2 2 3 2 2 7 3" xfId="39437"/>
    <cellStyle name="Total 2 2 2 3 2 2 8" xfId="39438"/>
    <cellStyle name="Total 2 2 2 3 2 2 8 2" xfId="39439"/>
    <cellStyle name="Total 2 2 2 3 2 2 8 3" xfId="39440"/>
    <cellStyle name="Total 2 2 2 3 2 2 9" xfId="39441"/>
    <cellStyle name="Total 2 2 2 3 2 2 9 2" xfId="39442"/>
    <cellStyle name="Total 2 2 2 3 2 2 9 3" xfId="39443"/>
    <cellStyle name="Total 2 2 2 3 2 3" xfId="39444"/>
    <cellStyle name="Total 2 2 2 3 2 3 10" xfId="39445"/>
    <cellStyle name="Total 2 2 2 3 2 3 10 2" xfId="39446"/>
    <cellStyle name="Total 2 2 2 3 2 3 10 3" xfId="39447"/>
    <cellStyle name="Total 2 2 2 3 2 3 11" xfId="39448"/>
    <cellStyle name="Total 2 2 2 3 2 3 12" xfId="39449"/>
    <cellStyle name="Total 2 2 2 3 2 3 2" xfId="39450"/>
    <cellStyle name="Total 2 2 2 3 2 3 2 2" xfId="39451"/>
    <cellStyle name="Total 2 2 2 3 2 3 2 2 2" xfId="39452"/>
    <cellStyle name="Total 2 2 2 3 2 3 2 2 3" xfId="39453"/>
    <cellStyle name="Total 2 2 2 3 2 3 2 3" xfId="39454"/>
    <cellStyle name="Total 2 2 2 3 2 3 2 3 2" xfId="39455"/>
    <cellStyle name="Total 2 2 2 3 2 3 2 3 3" xfId="39456"/>
    <cellStyle name="Total 2 2 2 3 2 3 2 4" xfId="39457"/>
    <cellStyle name="Total 2 2 2 3 2 3 2 4 2" xfId="39458"/>
    <cellStyle name="Total 2 2 2 3 2 3 2 4 3" xfId="39459"/>
    <cellStyle name="Total 2 2 2 3 2 3 2 5" xfId="39460"/>
    <cellStyle name="Total 2 2 2 3 2 3 2 5 2" xfId="39461"/>
    <cellStyle name="Total 2 2 2 3 2 3 2 5 3" xfId="39462"/>
    <cellStyle name="Total 2 2 2 3 2 3 2 6" xfId="39463"/>
    <cellStyle name="Total 2 2 2 3 2 3 2 6 2" xfId="39464"/>
    <cellStyle name="Total 2 2 2 3 2 3 2 6 3" xfId="39465"/>
    <cellStyle name="Total 2 2 2 3 2 3 2 7" xfId="39466"/>
    <cellStyle name="Total 2 2 2 3 2 3 2 7 2" xfId="39467"/>
    <cellStyle name="Total 2 2 2 3 2 3 2 7 3" xfId="39468"/>
    <cellStyle name="Total 2 2 2 3 2 3 2 8" xfId="39469"/>
    <cellStyle name="Total 2 2 2 3 2 3 2 9" xfId="39470"/>
    <cellStyle name="Total 2 2 2 3 2 3 3" xfId="39471"/>
    <cellStyle name="Total 2 2 2 3 2 3 3 2" xfId="39472"/>
    <cellStyle name="Total 2 2 2 3 2 3 3 2 2" xfId="39473"/>
    <cellStyle name="Total 2 2 2 3 2 3 3 2 3" xfId="39474"/>
    <cellStyle name="Total 2 2 2 3 2 3 3 3" xfId="39475"/>
    <cellStyle name="Total 2 2 2 3 2 3 3 3 2" xfId="39476"/>
    <cellStyle name="Total 2 2 2 3 2 3 3 3 3" xfId="39477"/>
    <cellStyle name="Total 2 2 2 3 2 3 3 4" xfId="39478"/>
    <cellStyle name="Total 2 2 2 3 2 3 3 4 2" xfId="39479"/>
    <cellStyle name="Total 2 2 2 3 2 3 3 4 3" xfId="39480"/>
    <cellStyle name="Total 2 2 2 3 2 3 3 5" xfId="39481"/>
    <cellStyle name="Total 2 2 2 3 2 3 3 5 2" xfId="39482"/>
    <cellStyle name="Total 2 2 2 3 2 3 3 5 3" xfId="39483"/>
    <cellStyle name="Total 2 2 2 3 2 3 3 6" xfId="39484"/>
    <cellStyle name="Total 2 2 2 3 2 3 3 6 2" xfId="39485"/>
    <cellStyle name="Total 2 2 2 3 2 3 3 6 3" xfId="39486"/>
    <cellStyle name="Total 2 2 2 3 2 3 3 7" xfId="39487"/>
    <cellStyle name="Total 2 2 2 3 2 3 3 8" xfId="39488"/>
    <cellStyle name="Total 2 2 2 3 2 3 4" xfId="39489"/>
    <cellStyle name="Total 2 2 2 3 2 3 4 2" xfId="39490"/>
    <cellStyle name="Total 2 2 2 3 2 3 4 2 2" xfId="39491"/>
    <cellStyle name="Total 2 2 2 3 2 3 4 2 3" xfId="39492"/>
    <cellStyle name="Total 2 2 2 3 2 3 4 3" xfId="39493"/>
    <cellStyle name="Total 2 2 2 3 2 3 4 3 2" xfId="39494"/>
    <cellStyle name="Total 2 2 2 3 2 3 4 3 3" xfId="39495"/>
    <cellStyle name="Total 2 2 2 3 2 3 4 4" xfId="39496"/>
    <cellStyle name="Total 2 2 2 3 2 3 4 4 2" xfId="39497"/>
    <cellStyle name="Total 2 2 2 3 2 3 4 4 3" xfId="39498"/>
    <cellStyle name="Total 2 2 2 3 2 3 4 5" xfId="39499"/>
    <cellStyle name="Total 2 2 2 3 2 3 4 5 2" xfId="39500"/>
    <cellStyle name="Total 2 2 2 3 2 3 4 5 3" xfId="39501"/>
    <cellStyle name="Total 2 2 2 3 2 3 4 6" xfId="39502"/>
    <cellStyle name="Total 2 2 2 3 2 3 4 6 2" xfId="39503"/>
    <cellStyle name="Total 2 2 2 3 2 3 4 6 3" xfId="39504"/>
    <cellStyle name="Total 2 2 2 3 2 3 4 7" xfId="39505"/>
    <cellStyle name="Total 2 2 2 3 2 3 4 8" xfId="39506"/>
    <cellStyle name="Total 2 2 2 3 2 3 5" xfId="39507"/>
    <cellStyle name="Total 2 2 2 3 2 3 5 2" xfId="39508"/>
    <cellStyle name="Total 2 2 2 3 2 3 5 3" xfId="39509"/>
    <cellStyle name="Total 2 2 2 3 2 3 6" xfId="39510"/>
    <cellStyle name="Total 2 2 2 3 2 3 6 2" xfId="39511"/>
    <cellStyle name="Total 2 2 2 3 2 3 6 3" xfId="39512"/>
    <cellStyle name="Total 2 2 2 3 2 3 7" xfId="39513"/>
    <cellStyle name="Total 2 2 2 3 2 3 7 2" xfId="39514"/>
    <cellStyle name="Total 2 2 2 3 2 3 7 3" xfId="39515"/>
    <cellStyle name="Total 2 2 2 3 2 3 8" xfId="39516"/>
    <cellStyle name="Total 2 2 2 3 2 3 8 2" xfId="39517"/>
    <cellStyle name="Total 2 2 2 3 2 3 8 3" xfId="39518"/>
    <cellStyle name="Total 2 2 2 3 2 3 9" xfId="39519"/>
    <cellStyle name="Total 2 2 2 3 2 3 9 2" xfId="39520"/>
    <cellStyle name="Total 2 2 2 3 2 3 9 3" xfId="39521"/>
    <cellStyle name="Total 2 2 2 3 2 4" xfId="39522"/>
    <cellStyle name="Total 2 2 2 3 2 4 10" xfId="39523"/>
    <cellStyle name="Total 2 2 2 3 2 4 10 2" xfId="39524"/>
    <cellStyle name="Total 2 2 2 3 2 4 10 3" xfId="39525"/>
    <cellStyle name="Total 2 2 2 3 2 4 11" xfId="39526"/>
    <cellStyle name="Total 2 2 2 3 2 4 12" xfId="39527"/>
    <cellStyle name="Total 2 2 2 3 2 4 2" xfId="39528"/>
    <cellStyle name="Total 2 2 2 3 2 4 2 2" xfId="39529"/>
    <cellStyle name="Total 2 2 2 3 2 4 2 2 2" xfId="39530"/>
    <cellStyle name="Total 2 2 2 3 2 4 2 2 3" xfId="39531"/>
    <cellStyle name="Total 2 2 2 3 2 4 2 3" xfId="39532"/>
    <cellStyle name="Total 2 2 2 3 2 4 2 3 2" xfId="39533"/>
    <cellStyle name="Total 2 2 2 3 2 4 2 3 3" xfId="39534"/>
    <cellStyle name="Total 2 2 2 3 2 4 2 4" xfId="39535"/>
    <cellStyle name="Total 2 2 2 3 2 4 2 4 2" xfId="39536"/>
    <cellStyle name="Total 2 2 2 3 2 4 2 4 3" xfId="39537"/>
    <cellStyle name="Total 2 2 2 3 2 4 2 5" xfId="39538"/>
    <cellStyle name="Total 2 2 2 3 2 4 2 5 2" xfId="39539"/>
    <cellStyle name="Total 2 2 2 3 2 4 2 5 3" xfId="39540"/>
    <cellStyle name="Total 2 2 2 3 2 4 2 6" xfId="39541"/>
    <cellStyle name="Total 2 2 2 3 2 4 2 6 2" xfId="39542"/>
    <cellStyle name="Total 2 2 2 3 2 4 2 6 3" xfId="39543"/>
    <cellStyle name="Total 2 2 2 3 2 4 2 7" xfId="39544"/>
    <cellStyle name="Total 2 2 2 3 2 4 2 7 2" xfId="39545"/>
    <cellStyle name="Total 2 2 2 3 2 4 2 7 3" xfId="39546"/>
    <cellStyle name="Total 2 2 2 3 2 4 2 8" xfId="39547"/>
    <cellStyle name="Total 2 2 2 3 2 4 2 9" xfId="39548"/>
    <cellStyle name="Total 2 2 2 3 2 4 3" xfId="39549"/>
    <cellStyle name="Total 2 2 2 3 2 4 3 2" xfId="39550"/>
    <cellStyle name="Total 2 2 2 3 2 4 3 2 2" xfId="39551"/>
    <cellStyle name="Total 2 2 2 3 2 4 3 2 3" xfId="39552"/>
    <cellStyle name="Total 2 2 2 3 2 4 3 3" xfId="39553"/>
    <cellStyle name="Total 2 2 2 3 2 4 3 3 2" xfId="39554"/>
    <cellStyle name="Total 2 2 2 3 2 4 3 3 3" xfId="39555"/>
    <cellStyle name="Total 2 2 2 3 2 4 3 4" xfId="39556"/>
    <cellStyle name="Total 2 2 2 3 2 4 3 4 2" xfId="39557"/>
    <cellStyle name="Total 2 2 2 3 2 4 3 4 3" xfId="39558"/>
    <cellStyle name="Total 2 2 2 3 2 4 3 5" xfId="39559"/>
    <cellStyle name="Total 2 2 2 3 2 4 3 5 2" xfId="39560"/>
    <cellStyle name="Total 2 2 2 3 2 4 3 5 3" xfId="39561"/>
    <cellStyle name="Total 2 2 2 3 2 4 3 6" xfId="39562"/>
    <cellStyle name="Total 2 2 2 3 2 4 3 6 2" xfId="39563"/>
    <cellStyle name="Total 2 2 2 3 2 4 3 6 3" xfId="39564"/>
    <cellStyle name="Total 2 2 2 3 2 4 3 7" xfId="39565"/>
    <cellStyle name="Total 2 2 2 3 2 4 3 8" xfId="39566"/>
    <cellStyle name="Total 2 2 2 3 2 4 4" xfId="39567"/>
    <cellStyle name="Total 2 2 2 3 2 4 4 2" xfId="39568"/>
    <cellStyle name="Total 2 2 2 3 2 4 4 2 2" xfId="39569"/>
    <cellStyle name="Total 2 2 2 3 2 4 4 2 3" xfId="39570"/>
    <cellStyle name="Total 2 2 2 3 2 4 4 3" xfId="39571"/>
    <cellStyle name="Total 2 2 2 3 2 4 4 3 2" xfId="39572"/>
    <cellStyle name="Total 2 2 2 3 2 4 4 3 3" xfId="39573"/>
    <cellStyle name="Total 2 2 2 3 2 4 4 4" xfId="39574"/>
    <cellStyle name="Total 2 2 2 3 2 4 4 4 2" xfId="39575"/>
    <cellStyle name="Total 2 2 2 3 2 4 4 4 3" xfId="39576"/>
    <cellStyle name="Total 2 2 2 3 2 4 4 5" xfId="39577"/>
    <cellStyle name="Total 2 2 2 3 2 4 4 5 2" xfId="39578"/>
    <cellStyle name="Total 2 2 2 3 2 4 4 5 3" xfId="39579"/>
    <cellStyle name="Total 2 2 2 3 2 4 4 6" xfId="39580"/>
    <cellStyle name="Total 2 2 2 3 2 4 4 6 2" xfId="39581"/>
    <cellStyle name="Total 2 2 2 3 2 4 4 6 3" xfId="39582"/>
    <cellStyle name="Total 2 2 2 3 2 4 4 7" xfId="39583"/>
    <cellStyle name="Total 2 2 2 3 2 4 4 8" xfId="39584"/>
    <cellStyle name="Total 2 2 2 3 2 4 5" xfId="39585"/>
    <cellStyle name="Total 2 2 2 3 2 4 5 2" xfId="39586"/>
    <cellStyle name="Total 2 2 2 3 2 4 5 3" xfId="39587"/>
    <cellStyle name="Total 2 2 2 3 2 4 6" xfId="39588"/>
    <cellStyle name="Total 2 2 2 3 2 4 6 2" xfId="39589"/>
    <cellStyle name="Total 2 2 2 3 2 4 6 3" xfId="39590"/>
    <cellStyle name="Total 2 2 2 3 2 4 7" xfId="39591"/>
    <cellStyle name="Total 2 2 2 3 2 4 7 2" xfId="39592"/>
    <cellStyle name="Total 2 2 2 3 2 4 7 3" xfId="39593"/>
    <cellStyle name="Total 2 2 2 3 2 4 8" xfId="39594"/>
    <cellStyle name="Total 2 2 2 3 2 4 8 2" xfId="39595"/>
    <cellStyle name="Total 2 2 2 3 2 4 8 3" xfId="39596"/>
    <cellStyle name="Total 2 2 2 3 2 4 9" xfId="39597"/>
    <cellStyle name="Total 2 2 2 3 2 4 9 2" xfId="39598"/>
    <cellStyle name="Total 2 2 2 3 2 4 9 3" xfId="39599"/>
    <cellStyle name="Total 2 2 2 3 2 5" xfId="39600"/>
    <cellStyle name="Total 2 2 2 3 2 5 2" xfId="39601"/>
    <cellStyle name="Total 2 2 2 3 2 5 2 2" xfId="39602"/>
    <cellStyle name="Total 2 2 2 3 2 5 2 3" xfId="39603"/>
    <cellStyle name="Total 2 2 2 3 2 5 3" xfId="39604"/>
    <cellStyle name="Total 2 2 2 3 2 5 3 2" xfId="39605"/>
    <cellStyle name="Total 2 2 2 3 2 5 3 3" xfId="39606"/>
    <cellStyle name="Total 2 2 2 3 2 5 4" xfId="39607"/>
    <cellStyle name="Total 2 2 2 3 2 5 4 2" xfId="39608"/>
    <cellStyle name="Total 2 2 2 3 2 5 4 3" xfId="39609"/>
    <cellStyle name="Total 2 2 2 3 2 5 5" xfId="39610"/>
    <cellStyle name="Total 2 2 2 3 2 5 5 2" xfId="39611"/>
    <cellStyle name="Total 2 2 2 3 2 5 5 3" xfId="39612"/>
    <cellStyle name="Total 2 2 2 3 2 5 6" xfId="39613"/>
    <cellStyle name="Total 2 2 2 3 2 5 6 2" xfId="39614"/>
    <cellStyle name="Total 2 2 2 3 2 5 6 3" xfId="39615"/>
    <cellStyle name="Total 2 2 2 3 2 5 7" xfId="39616"/>
    <cellStyle name="Total 2 2 2 3 2 5 7 2" xfId="39617"/>
    <cellStyle name="Total 2 2 2 3 2 5 7 3" xfId="39618"/>
    <cellStyle name="Total 2 2 2 3 2 5 8" xfId="39619"/>
    <cellStyle name="Total 2 2 2 3 2 5 9" xfId="39620"/>
    <cellStyle name="Total 2 2 2 3 2 6" xfId="39621"/>
    <cellStyle name="Total 2 2 2 3 2 6 2" xfId="39622"/>
    <cellStyle name="Total 2 2 2 3 2 6 2 2" xfId="39623"/>
    <cellStyle name="Total 2 2 2 3 2 6 2 3" xfId="39624"/>
    <cellStyle name="Total 2 2 2 3 2 6 3" xfId="39625"/>
    <cellStyle name="Total 2 2 2 3 2 6 3 2" xfId="39626"/>
    <cellStyle name="Total 2 2 2 3 2 6 3 3" xfId="39627"/>
    <cellStyle name="Total 2 2 2 3 2 6 4" xfId="39628"/>
    <cellStyle name="Total 2 2 2 3 2 6 4 2" xfId="39629"/>
    <cellStyle name="Total 2 2 2 3 2 6 4 3" xfId="39630"/>
    <cellStyle name="Total 2 2 2 3 2 6 5" xfId="39631"/>
    <cellStyle name="Total 2 2 2 3 2 6 5 2" xfId="39632"/>
    <cellStyle name="Total 2 2 2 3 2 6 5 3" xfId="39633"/>
    <cellStyle name="Total 2 2 2 3 2 6 6" xfId="39634"/>
    <cellStyle name="Total 2 2 2 3 2 6 6 2" xfId="39635"/>
    <cellStyle name="Total 2 2 2 3 2 6 6 3" xfId="39636"/>
    <cellStyle name="Total 2 2 2 3 2 6 7" xfId="39637"/>
    <cellStyle name="Total 2 2 2 3 2 6 7 2" xfId="39638"/>
    <cellStyle name="Total 2 2 2 3 2 6 7 3" xfId="39639"/>
    <cellStyle name="Total 2 2 2 3 2 6 8" xfId="39640"/>
    <cellStyle name="Total 2 2 2 3 2 6 9" xfId="39641"/>
    <cellStyle name="Total 2 2 2 3 2 7" xfId="39642"/>
    <cellStyle name="Total 2 2 2 3 2 7 2" xfId="39643"/>
    <cellStyle name="Total 2 2 2 3 2 7 2 2" xfId="39644"/>
    <cellStyle name="Total 2 2 2 3 2 7 2 3" xfId="39645"/>
    <cellStyle name="Total 2 2 2 3 2 7 3" xfId="39646"/>
    <cellStyle name="Total 2 2 2 3 2 7 3 2" xfId="39647"/>
    <cellStyle name="Total 2 2 2 3 2 7 3 3" xfId="39648"/>
    <cellStyle name="Total 2 2 2 3 2 7 4" xfId="39649"/>
    <cellStyle name="Total 2 2 2 3 2 7 4 2" xfId="39650"/>
    <cellStyle name="Total 2 2 2 3 2 7 4 3" xfId="39651"/>
    <cellStyle name="Total 2 2 2 3 2 7 5" xfId="39652"/>
    <cellStyle name="Total 2 2 2 3 2 7 5 2" xfId="39653"/>
    <cellStyle name="Total 2 2 2 3 2 7 5 3" xfId="39654"/>
    <cellStyle name="Total 2 2 2 3 2 7 6" xfId="39655"/>
    <cellStyle name="Total 2 2 2 3 2 7 6 2" xfId="39656"/>
    <cellStyle name="Total 2 2 2 3 2 7 6 3" xfId="39657"/>
    <cellStyle name="Total 2 2 2 3 2 7 7" xfId="39658"/>
    <cellStyle name="Total 2 2 2 3 2 7 7 2" xfId="39659"/>
    <cellStyle name="Total 2 2 2 3 2 7 7 3" xfId="39660"/>
    <cellStyle name="Total 2 2 2 3 2 7 8" xfId="39661"/>
    <cellStyle name="Total 2 2 2 3 2 7 9" xfId="39662"/>
    <cellStyle name="Total 2 2 2 3 2 8" xfId="39663"/>
    <cellStyle name="Total 2 2 2 3 2 8 2" xfId="39664"/>
    <cellStyle name="Total 2 2 2 3 2 8 2 2" xfId="39665"/>
    <cellStyle name="Total 2 2 2 3 2 8 2 3" xfId="39666"/>
    <cellStyle name="Total 2 2 2 3 2 8 3" xfId="39667"/>
    <cellStyle name="Total 2 2 2 3 2 8 3 2" xfId="39668"/>
    <cellStyle name="Total 2 2 2 3 2 8 3 3" xfId="39669"/>
    <cellStyle name="Total 2 2 2 3 2 8 4" xfId="39670"/>
    <cellStyle name="Total 2 2 2 3 2 8 4 2" xfId="39671"/>
    <cellStyle name="Total 2 2 2 3 2 8 4 3" xfId="39672"/>
    <cellStyle name="Total 2 2 2 3 2 8 5" xfId="39673"/>
    <cellStyle name="Total 2 2 2 3 2 8 6" xfId="39674"/>
    <cellStyle name="Total 2 2 2 3 2 9" xfId="39675"/>
    <cellStyle name="Total 2 2 2 3 2 9 2" xfId="39676"/>
    <cellStyle name="Total 2 2 2 3 2 9 3" xfId="39677"/>
    <cellStyle name="Total 2 2 2 3 3" xfId="39678"/>
    <cellStyle name="Total 2 2 2 3 3 2" xfId="39679"/>
    <cellStyle name="Total 2 2 2 3 3 2 2" xfId="39680"/>
    <cellStyle name="Total 2 2 2 3 3 2 3" xfId="39681"/>
    <cellStyle name="Total 2 2 2 3 3 3" xfId="39682"/>
    <cellStyle name="Total 2 2 2 3 3 3 2" xfId="39683"/>
    <cellStyle name="Total 2 2 2 3 3 3 3" xfId="39684"/>
    <cellStyle name="Total 2 2 2 3 3 4" xfId="39685"/>
    <cellStyle name="Total 2 2 2 3 3 4 2" xfId="39686"/>
    <cellStyle name="Total 2 2 2 3 3 4 3" xfId="39687"/>
    <cellStyle name="Total 2 2 2 3 3 5" xfId="39688"/>
    <cellStyle name="Total 2 2 2 3 3 6" xfId="39689"/>
    <cellStyle name="Total 2 2 2 3 4" xfId="39690"/>
    <cellStyle name="Total 2 2 2 3 4 2" xfId="39691"/>
    <cellStyle name="Total 2 2 2 3 4 3" xfId="39692"/>
    <cellStyle name="Total 2 2 2 3 5" xfId="39693"/>
    <cellStyle name="Total 2 2 2 3 6" xfId="39694"/>
    <cellStyle name="Total 2 2 2 4" xfId="39695"/>
    <cellStyle name="Total 2 2 2 4 10" xfId="39696"/>
    <cellStyle name="Total 2 2 2 4 10 2" xfId="39697"/>
    <cellStyle name="Total 2 2 2 4 10 3" xfId="39698"/>
    <cellStyle name="Total 2 2 2 4 11" xfId="39699"/>
    <cellStyle name="Total 2 2 2 4 11 2" xfId="39700"/>
    <cellStyle name="Total 2 2 2 4 11 3" xfId="39701"/>
    <cellStyle name="Total 2 2 2 4 12" xfId="39702"/>
    <cellStyle name="Total 2 2 2 4 12 2" xfId="39703"/>
    <cellStyle name="Total 2 2 2 4 12 3" xfId="39704"/>
    <cellStyle name="Total 2 2 2 4 13" xfId="39705"/>
    <cellStyle name="Total 2 2 2 4 13 2" xfId="39706"/>
    <cellStyle name="Total 2 2 2 4 13 3" xfId="39707"/>
    <cellStyle name="Total 2 2 2 4 14" xfId="39708"/>
    <cellStyle name="Total 2 2 2 4 15" xfId="39709"/>
    <cellStyle name="Total 2 2 2 4 2" xfId="39710"/>
    <cellStyle name="Total 2 2 2 4 2 10" xfId="39711"/>
    <cellStyle name="Total 2 2 2 4 2 10 2" xfId="39712"/>
    <cellStyle name="Total 2 2 2 4 2 10 3" xfId="39713"/>
    <cellStyle name="Total 2 2 2 4 2 11" xfId="39714"/>
    <cellStyle name="Total 2 2 2 4 2 12" xfId="39715"/>
    <cellStyle name="Total 2 2 2 4 2 2" xfId="39716"/>
    <cellStyle name="Total 2 2 2 4 2 2 2" xfId="39717"/>
    <cellStyle name="Total 2 2 2 4 2 2 2 2" xfId="39718"/>
    <cellStyle name="Total 2 2 2 4 2 2 2 3" xfId="39719"/>
    <cellStyle name="Total 2 2 2 4 2 2 3" xfId="39720"/>
    <cellStyle name="Total 2 2 2 4 2 2 3 2" xfId="39721"/>
    <cellStyle name="Total 2 2 2 4 2 2 3 3" xfId="39722"/>
    <cellStyle name="Total 2 2 2 4 2 2 4" xfId="39723"/>
    <cellStyle name="Total 2 2 2 4 2 2 4 2" xfId="39724"/>
    <cellStyle name="Total 2 2 2 4 2 2 4 3" xfId="39725"/>
    <cellStyle name="Total 2 2 2 4 2 2 5" xfId="39726"/>
    <cellStyle name="Total 2 2 2 4 2 2 5 2" xfId="39727"/>
    <cellStyle name="Total 2 2 2 4 2 2 5 3" xfId="39728"/>
    <cellStyle name="Total 2 2 2 4 2 2 6" xfId="39729"/>
    <cellStyle name="Total 2 2 2 4 2 2 6 2" xfId="39730"/>
    <cellStyle name="Total 2 2 2 4 2 2 6 3" xfId="39731"/>
    <cellStyle name="Total 2 2 2 4 2 2 7" xfId="39732"/>
    <cellStyle name="Total 2 2 2 4 2 2 7 2" xfId="39733"/>
    <cellStyle name="Total 2 2 2 4 2 2 7 3" xfId="39734"/>
    <cellStyle name="Total 2 2 2 4 2 2 8" xfId="39735"/>
    <cellStyle name="Total 2 2 2 4 2 2 9" xfId="39736"/>
    <cellStyle name="Total 2 2 2 4 2 3" xfId="39737"/>
    <cellStyle name="Total 2 2 2 4 2 3 2" xfId="39738"/>
    <cellStyle name="Total 2 2 2 4 2 3 2 2" xfId="39739"/>
    <cellStyle name="Total 2 2 2 4 2 3 2 3" xfId="39740"/>
    <cellStyle name="Total 2 2 2 4 2 3 3" xfId="39741"/>
    <cellStyle name="Total 2 2 2 4 2 3 3 2" xfId="39742"/>
    <cellStyle name="Total 2 2 2 4 2 3 3 3" xfId="39743"/>
    <cellStyle name="Total 2 2 2 4 2 3 4" xfId="39744"/>
    <cellStyle name="Total 2 2 2 4 2 3 4 2" xfId="39745"/>
    <cellStyle name="Total 2 2 2 4 2 3 4 3" xfId="39746"/>
    <cellStyle name="Total 2 2 2 4 2 3 5" xfId="39747"/>
    <cellStyle name="Total 2 2 2 4 2 3 5 2" xfId="39748"/>
    <cellStyle name="Total 2 2 2 4 2 3 5 3" xfId="39749"/>
    <cellStyle name="Total 2 2 2 4 2 3 6" xfId="39750"/>
    <cellStyle name="Total 2 2 2 4 2 3 6 2" xfId="39751"/>
    <cellStyle name="Total 2 2 2 4 2 3 6 3" xfId="39752"/>
    <cellStyle name="Total 2 2 2 4 2 3 7" xfId="39753"/>
    <cellStyle name="Total 2 2 2 4 2 3 8" xfId="39754"/>
    <cellStyle name="Total 2 2 2 4 2 4" xfId="39755"/>
    <cellStyle name="Total 2 2 2 4 2 4 2" xfId="39756"/>
    <cellStyle name="Total 2 2 2 4 2 4 2 2" xfId="39757"/>
    <cellStyle name="Total 2 2 2 4 2 4 2 3" xfId="39758"/>
    <cellStyle name="Total 2 2 2 4 2 4 3" xfId="39759"/>
    <cellStyle name="Total 2 2 2 4 2 4 3 2" xfId="39760"/>
    <cellStyle name="Total 2 2 2 4 2 4 3 3" xfId="39761"/>
    <cellStyle name="Total 2 2 2 4 2 4 4" xfId="39762"/>
    <cellStyle name="Total 2 2 2 4 2 4 4 2" xfId="39763"/>
    <cellStyle name="Total 2 2 2 4 2 4 4 3" xfId="39764"/>
    <cellStyle name="Total 2 2 2 4 2 4 5" xfId="39765"/>
    <cellStyle name="Total 2 2 2 4 2 4 5 2" xfId="39766"/>
    <cellStyle name="Total 2 2 2 4 2 4 5 3" xfId="39767"/>
    <cellStyle name="Total 2 2 2 4 2 4 6" xfId="39768"/>
    <cellStyle name="Total 2 2 2 4 2 4 6 2" xfId="39769"/>
    <cellStyle name="Total 2 2 2 4 2 4 6 3" xfId="39770"/>
    <cellStyle name="Total 2 2 2 4 2 4 7" xfId="39771"/>
    <cellStyle name="Total 2 2 2 4 2 4 8" xfId="39772"/>
    <cellStyle name="Total 2 2 2 4 2 5" xfId="39773"/>
    <cellStyle name="Total 2 2 2 4 2 5 2" xfId="39774"/>
    <cellStyle name="Total 2 2 2 4 2 5 3" xfId="39775"/>
    <cellStyle name="Total 2 2 2 4 2 6" xfId="39776"/>
    <cellStyle name="Total 2 2 2 4 2 6 2" xfId="39777"/>
    <cellStyle name="Total 2 2 2 4 2 6 3" xfId="39778"/>
    <cellStyle name="Total 2 2 2 4 2 7" xfId="39779"/>
    <cellStyle name="Total 2 2 2 4 2 7 2" xfId="39780"/>
    <cellStyle name="Total 2 2 2 4 2 7 3" xfId="39781"/>
    <cellStyle name="Total 2 2 2 4 2 8" xfId="39782"/>
    <cellStyle name="Total 2 2 2 4 2 8 2" xfId="39783"/>
    <cellStyle name="Total 2 2 2 4 2 8 3" xfId="39784"/>
    <cellStyle name="Total 2 2 2 4 2 9" xfId="39785"/>
    <cellStyle name="Total 2 2 2 4 2 9 2" xfId="39786"/>
    <cellStyle name="Total 2 2 2 4 2 9 3" xfId="39787"/>
    <cellStyle name="Total 2 2 2 4 3" xfId="39788"/>
    <cellStyle name="Total 2 2 2 4 3 10" xfId="39789"/>
    <cellStyle name="Total 2 2 2 4 3 10 2" xfId="39790"/>
    <cellStyle name="Total 2 2 2 4 3 10 3" xfId="39791"/>
    <cellStyle name="Total 2 2 2 4 3 11" xfId="39792"/>
    <cellStyle name="Total 2 2 2 4 3 12" xfId="39793"/>
    <cellStyle name="Total 2 2 2 4 3 2" xfId="39794"/>
    <cellStyle name="Total 2 2 2 4 3 2 2" xfId="39795"/>
    <cellStyle name="Total 2 2 2 4 3 2 2 2" xfId="39796"/>
    <cellStyle name="Total 2 2 2 4 3 2 2 3" xfId="39797"/>
    <cellStyle name="Total 2 2 2 4 3 2 3" xfId="39798"/>
    <cellStyle name="Total 2 2 2 4 3 2 3 2" xfId="39799"/>
    <cellStyle name="Total 2 2 2 4 3 2 3 3" xfId="39800"/>
    <cellStyle name="Total 2 2 2 4 3 2 4" xfId="39801"/>
    <cellStyle name="Total 2 2 2 4 3 2 4 2" xfId="39802"/>
    <cellStyle name="Total 2 2 2 4 3 2 4 3" xfId="39803"/>
    <cellStyle name="Total 2 2 2 4 3 2 5" xfId="39804"/>
    <cellStyle name="Total 2 2 2 4 3 2 5 2" xfId="39805"/>
    <cellStyle name="Total 2 2 2 4 3 2 5 3" xfId="39806"/>
    <cellStyle name="Total 2 2 2 4 3 2 6" xfId="39807"/>
    <cellStyle name="Total 2 2 2 4 3 2 6 2" xfId="39808"/>
    <cellStyle name="Total 2 2 2 4 3 2 6 3" xfId="39809"/>
    <cellStyle name="Total 2 2 2 4 3 2 7" xfId="39810"/>
    <cellStyle name="Total 2 2 2 4 3 2 7 2" xfId="39811"/>
    <cellStyle name="Total 2 2 2 4 3 2 7 3" xfId="39812"/>
    <cellStyle name="Total 2 2 2 4 3 2 8" xfId="39813"/>
    <cellStyle name="Total 2 2 2 4 3 2 9" xfId="39814"/>
    <cellStyle name="Total 2 2 2 4 3 3" xfId="39815"/>
    <cellStyle name="Total 2 2 2 4 3 3 2" xfId="39816"/>
    <cellStyle name="Total 2 2 2 4 3 3 2 2" xfId="39817"/>
    <cellStyle name="Total 2 2 2 4 3 3 2 3" xfId="39818"/>
    <cellStyle name="Total 2 2 2 4 3 3 3" xfId="39819"/>
    <cellStyle name="Total 2 2 2 4 3 3 3 2" xfId="39820"/>
    <cellStyle name="Total 2 2 2 4 3 3 3 3" xfId="39821"/>
    <cellStyle name="Total 2 2 2 4 3 3 4" xfId="39822"/>
    <cellStyle name="Total 2 2 2 4 3 3 4 2" xfId="39823"/>
    <cellStyle name="Total 2 2 2 4 3 3 4 3" xfId="39824"/>
    <cellStyle name="Total 2 2 2 4 3 3 5" xfId="39825"/>
    <cellStyle name="Total 2 2 2 4 3 3 5 2" xfId="39826"/>
    <cellStyle name="Total 2 2 2 4 3 3 5 3" xfId="39827"/>
    <cellStyle name="Total 2 2 2 4 3 3 6" xfId="39828"/>
    <cellStyle name="Total 2 2 2 4 3 3 6 2" xfId="39829"/>
    <cellStyle name="Total 2 2 2 4 3 3 6 3" xfId="39830"/>
    <cellStyle name="Total 2 2 2 4 3 3 7" xfId="39831"/>
    <cellStyle name="Total 2 2 2 4 3 3 8" xfId="39832"/>
    <cellStyle name="Total 2 2 2 4 3 4" xfId="39833"/>
    <cellStyle name="Total 2 2 2 4 3 4 2" xfId="39834"/>
    <cellStyle name="Total 2 2 2 4 3 4 2 2" xfId="39835"/>
    <cellStyle name="Total 2 2 2 4 3 4 2 3" xfId="39836"/>
    <cellStyle name="Total 2 2 2 4 3 4 3" xfId="39837"/>
    <cellStyle name="Total 2 2 2 4 3 4 3 2" xfId="39838"/>
    <cellStyle name="Total 2 2 2 4 3 4 3 3" xfId="39839"/>
    <cellStyle name="Total 2 2 2 4 3 4 4" xfId="39840"/>
    <cellStyle name="Total 2 2 2 4 3 4 4 2" xfId="39841"/>
    <cellStyle name="Total 2 2 2 4 3 4 4 3" xfId="39842"/>
    <cellStyle name="Total 2 2 2 4 3 4 5" xfId="39843"/>
    <cellStyle name="Total 2 2 2 4 3 4 5 2" xfId="39844"/>
    <cellStyle name="Total 2 2 2 4 3 4 5 3" xfId="39845"/>
    <cellStyle name="Total 2 2 2 4 3 4 6" xfId="39846"/>
    <cellStyle name="Total 2 2 2 4 3 4 6 2" xfId="39847"/>
    <cellStyle name="Total 2 2 2 4 3 4 6 3" xfId="39848"/>
    <cellStyle name="Total 2 2 2 4 3 4 7" xfId="39849"/>
    <cellStyle name="Total 2 2 2 4 3 4 8" xfId="39850"/>
    <cellStyle name="Total 2 2 2 4 3 5" xfId="39851"/>
    <cellStyle name="Total 2 2 2 4 3 5 2" xfId="39852"/>
    <cellStyle name="Total 2 2 2 4 3 5 3" xfId="39853"/>
    <cellStyle name="Total 2 2 2 4 3 6" xfId="39854"/>
    <cellStyle name="Total 2 2 2 4 3 6 2" xfId="39855"/>
    <cellStyle name="Total 2 2 2 4 3 6 3" xfId="39856"/>
    <cellStyle name="Total 2 2 2 4 3 7" xfId="39857"/>
    <cellStyle name="Total 2 2 2 4 3 7 2" xfId="39858"/>
    <cellStyle name="Total 2 2 2 4 3 7 3" xfId="39859"/>
    <cellStyle name="Total 2 2 2 4 3 8" xfId="39860"/>
    <cellStyle name="Total 2 2 2 4 3 8 2" xfId="39861"/>
    <cellStyle name="Total 2 2 2 4 3 8 3" xfId="39862"/>
    <cellStyle name="Total 2 2 2 4 3 9" xfId="39863"/>
    <cellStyle name="Total 2 2 2 4 3 9 2" xfId="39864"/>
    <cellStyle name="Total 2 2 2 4 3 9 3" xfId="39865"/>
    <cellStyle name="Total 2 2 2 4 4" xfId="39866"/>
    <cellStyle name="Total 2 2 2 4 4 10" xfId="39867"/>
    <cellStyle name="Total 2 2 2 4 4 10 2" xfId="39868"/>
    <cellStyle name="Total 2 2 2 4 4 10 3" xfId="39869"/>
    <cellStyle name="Total 2 2 2 4 4 11" xfId="39870"/>
    <cellStyle name="Total 2 2 2 4 4 12" xfId="39871"/>
    <cellStyle name="Total 2 2 2 4 4 2" xfId="39872"/>
    <cellStyle name="Total 2 2 2 4 4 2 2" xfId="39873"/>
    <cellStyle name="Total 2 2 2 4 4 2 2 2" xfId="39874"/>
    <cellStyle name="Total 2 2 2 4 4 2 2 3" xfId="39875"/>
    <cellStyle name="Total 2 2 2 4 4 2 3" xfId="39876"/>
    <cellStyle name="Total 2 2 2 4 4 2 3 2" xfId="39877"/>
    <cellStyle name="Total 2 2 2 4 4 2 3 3" xfId="39878"/>
    <cellStyle name="Total 2 2 2 4 4 2 4" xfId="39879"/>
    <cellStyle name="Total 2 2 2 4 4 2 4 2" xfId="39880"/>
    <cellStyle name="Total 2 2 2 4 4 2 4 3" xfId="39881"/>
    <cellStyle name="Total 2 2 2 4 4 2 5" xfId="39882"/>
    <cellStyle name="Total 2 2 2 4 4 2 5 2" xfId="39883"/>
    <cellStyle name="Total 2 2 2 4 4 2 5 3" xfId="39884"/>
    <cellStyle name="Total 2 2 2 4 4 2 6" xfId="39885"/>
    <cellStyle name="Total 2 2 2 4 4 2 6 2" xfId="39886"/>
    <cellStyle name="Total 2 2 2 4 4 2 6 3" xfId="39887"/>
    <cellStyle name="Total 2 2 2 4 4 2 7" xfId="39888"/>
    <cellStyle name="Total 2 2 2 4 4 2 7 2" xfId="39889"/>
    <cellStyle name="Total 2 2 2 4 4 2 7 3" xfId="39890"/>
    <cellStyle name="Total 2 2 2 4 4 2 8" xfId="39891"/>
    <cellStyle name="Total 2 2 2 4 4 2 9" xfId="39892"/>
    <cellStyle name="Total 2 2 2 4 4 3" xfId="39893"/>
    <cellStyle name="Total 2 2 2 4 4 3 2" xfId="39894"/>
    <cellStyle name="Total 2 2 2 4 4 3 2 2" xfId="39895"/>
    <cellStyle name="Total 2 2 2 4 4 3 2 3" xfId="39896"/>
    <cellStyle name="Total 2 2 2 4 4 3 3" xfId="39897"/>
    <cellStyle name="Total 2 2 2 4 4 3 3 2" xfId="39898"/>
    <cellStyle name="Total 2 2 2 4 4 3 3 3" xfId="39899"/>
    <cellStyle name="Total 2 2 2 4 4 3 4" xfId="39900"/>
    <cellStyle name="Total 2 2 2 4 4 3 4 2" xfId="39901"/>
    <cellStyle name="Total 2 2 2 4 4 3 4 3" xfId="39902"/>
    <cellStyle name="Total 2 2 2 4 4 3 5" xfId="39903"/>
    <cellStyle name="Total 2 2 2 4 4 3 5 2" xfId="39904"/>
    <cellStyle name="Total 2 2 2 4 4 3 5 3" xfId="39905"/>
    <cellStyle name="Total 2 2 2 4 4 3 6" xfId="39906"/>
    <cellStyle name="Total 2 2 2 4 4 3 6 2" xfId="39907"/>
    <cellStyle name="Total 2 2 2 4 4 3 6 3" xfId="39908"/>
    <cellStyle name="Total 2 2 2 4 4 3 7" xfId="39909"/>
    <cellStyle name="Total 2 2 2 4 4 3 8" xfId="39910"/>
    <cellStyle name="Total 2 2 2 4 4 4" xfId="39911"/>
    <cellStyle name="Total 2 2 2 4 4 4 2" xfId="39912"/>
    <cellStyle name="Total 2 2 2 4 4 4 2 2" xfId="39913"/>
    <cellStyle name="Total 2 2 2 4 4 4 2 3" xfId="39914"/>
    <cellStyle name="Total 2 2 2 4 4 4 3" xfId="39915"/>
    <cellStyle name="Total 2 2 2 4 4 4 3 2" xfId="39916"/>
    <cellStyle name="Total 2 2 2 4 4 4 3 3" xfId="39917"/>
    <cellStyle name="Total 2 2 2 4 4 4 4" xfId="39918"/>
    <cellStyle name="Total 2 2 2 4 4 4 4 2" xfId="39919"/>
    <cellStyle name="Total 2 2 2 4 4 4 4 3" xfId="39920"/>
    <cellStyle name="Total 2 2 2 4 4 4 5" xfId="39921"/>
    <cellStyle name="Total 2 2 2 4 4 4 5 2" xfId="39922"/>
    <cellStyle name="Total 2 2 2 4 4 4 5 3" xfId="39923"/>
    <cellStyle name="Total 2 2 2 4 4 4 6" xfId="39924"/>
    <cellStyle name="Total 2 2 2 4 4 4 6 2" xfId="39925"/>
    <cellStyle name="Total 2 2 2 4 4 4 6 3" xfId="39926"/>
    <cellStyle name="Total 2 2 2 4 4 4 7" xfId="39927"/>
    <cellStyle name="Total 2 2 2 4 4 4 8" xfId="39928"/>
    <cellStyle name="Total 2 2 2 4 4 5" xfId="39929"/>
    <cellStyle name="Total 2 2 2 4 4 5 2" xfId="39930"/>
    <cellStyle name="Total 2 2 2 4 4 5 3" xfId="39931"/>
    <cellStyle name="Total 2 2 2 4 4 6" xfId="39932"/>
    <cellStyle name="Total 2 2 2 4 4 6 2" xfId="39933"/>
    <cellStyle name="Total 2 2 2 4 4 6 3" xfId="39934"/>
    <cellStyle name="Total 2 2 2 4 4 7" xfId="39935"/>
    <cellStyle name="Total 2 2 2 4 4 7 2" xfId="39936"/>
    <cellStyle name="Total 2 2 2 4 4 7 3" xfId="39937"/>
    <cellStyle name="Total 2 2 2 4 4 8" xfId="39938"/>
    <cellStyle name="Total 2 2 2 4 4 8 2" xfId="39939"/>
    <cellStyle name="Total 2 2 2 4 4 8 3" xfId="39940"/>
    <cellStyle name="Total 2 2 2 4 4 9" xfId="39941"/>
    <cellStyle name="Total 2 2 2 4 4 9 2" xfId="39942"/>
    <cellStyle name="Total 2 2 2 4 4 9 3" xfId="39943"/>
    <cellStyle name="Total 2 2 2 4 5" xfId="39944"/>
    <cellStyle name="Total 2 2 2 4 5 2" xfId="39945"/>
    <cellStyle name="Total 2 2 2 4 5 2 2" xfId="39946"/>
    <cellStyle name="Total 2 2 2 4 5 2 3" xfId="39947"/>
    <cellStyle name="Total 2 2 2 4 5 3" xfId="39948"/>
    <cellStyle name="Total 2 2 2 4 5 3 2" xfId="39949"/>
    <cellStyle name="Total 2 2 2 4 5 3 3" xfId="39950"/>
    <cellStyle name="Total 2 2 2 4 5 4" xfId="39951"/>
    <cellStyle name="Total 2 2 2 4 5 4 2" xfId="39952"/>
    <cellStyle name="Total 2 2 2 4 5 4 3" xfId="39953"/>
    <cellStyle name="Total 2 2 2 4 5 5" xfId="39954"/>
    <cellStyle name="Total 2 2 2 4 5 5 2" xfId="39955"/>
    <cellStyle name="Total 2 2 2 4 5 5 3" xfId="39956"/>
    <cellStyle name="Total 2 2 2 4 5 6" xfId="39957"/>
    <cellStyle name="Total 2 2 2 4 5 6 2" xfId="39958"/>
    <cellStyle name="Total 2 2 2 4 5 6 3" xfId="39959"/>
    <cellStyle name="Total 2 2 2 4 5 7" xfId="39960"/>
    <cellStyle name="Total 2 2 2 4 5 7 2" xfId="39961"/>
    <cellStyle name="Total 2 2 2 4 5 7 3" xfId="39962"/>
    <cellStyle name="Total 2 2 2 4 5 8" xfId="39963"/>
    <cellStyle name="Total 2 2 2 4 5 9" xfId="39964"/>
    <cellStyle name="Total 2 2 2 4 6" xfId="39965"/>
    <cellStyle name="Total 2 2 2 4 6 2" xfId="39966"/>
    <cellStyle name="Total 2 2 2 4 6 2 2" xfId="39967"/>
    <cellStyle name="Total 2 2 2 4 6 2 3" xfId="39968"/>
    <cellStyle name="Total 2 2 2 4 6 3" xfId="39969"/>
    <cellStyle name="Total 2 2 2 4 6 3 2" xfId="39970"/>
    <cellStyle name="Total 2 2 2 4 6 3 3" xfId="39971"/>
    <cellStyle name="Total 2 2 2 4 6 4" xfId="39972"/>
    <cellStyle name="Total 2 2 2 4 6 4 2" xfId="39973"/>
    <cellStyle name="Total 2 2 2 4 6 4 3" xfId="39974"/>
    <cellStyle name="Total 2 2 2 4 6 5" xfId="39975"/>
    <cellStyle name="Total 2 2 2 4 6 5 2" xfId="39976"/>
    <cellStyle name="Total 2 2 2 4 6 5 3" xfId="39977"/>
    <cellStyle name="Total 2 2 2 4 6 6" xfId="39978"/>
    <cellStyle name="Total 2 2 2 4 6 6 2" xfId="39979"/>
    <cellStyle name="Total 2 2 2 4 6 6 3" xfId="39980"/>
    <cellStyle name="Total 2 2 2 4 6 7" xfId="39981"/>
    <cellStyle name="Total 2 2 2 4 6 7 2" xfId="39982"/>
    <cellStyle name="Total 2 2 2 4 6 7 3" xfId="39983"/>
    <cellStyle name="Total 2 2 2 4 6 8" xfId="39984"/>
    <cellStyle name="Total 2 2 2 4 6 9" xfId="39985"/>
    <cellStyle name="Total 2 2 2 4 7" xfId="39986"/>
    <cellStyle name="Total 2 2 2 4 7 2" xfId="39987"/>
    <cellStyle name="Total 2 2 2 4 7 2 2" xfId="39988"/>
    <cellStyle name="Total 2 2 2 4 7 2 3" xfId="39989"/>
    <cellStyle name="Total 2 2 2 4 7 3" xfId="39990"/>
    <cellStyle name="Total 2 2 2 4 7 3 2" xfId="39991"/>
    <cellStyle name="Total 2 2 2 4 7 3 3" xfId="39992"/>
    <cellStyle name="Total 2 2 2 4 7 4" xfId="39993"/>
    <cellStyle name="Total 2 2 2 4 7 4 2" xfId="39994"/>
    <cellStyle name="Total 2 2 2 4 7 4 3" xfId="39995"/>
    <cellStyle name="Total 2 2 2 4 7 5" xfId="39996"/>
    <cellStyle name="Total 2 2 2 4 7 5 2" xfId="39997"/>
    <cellStyle name="Total 2 2 2 4 7 5 3" xfId="39998"/>
    <cellStyle name="Total 2 2 2 4 7 6" xfId="39999"/>
    <cellStyle name="Total 2 2 2 4 7 6 2" xfId="40000"/>
    <cellStyle name="Total 2 2 2 4 7 6 3" xfId="40001"/>
    <cellStyle name="Total 2 2 2 4 7 7" xfId="40002"/>
    <cellStyle name="Total 2 2 2 4 7 7 2" xfId="40003"/>
    <cellStyle name="Total 2 2 2 4 7 7 3" xfId="40004"/>
    <cellStyle name="Total 2 2 2 4 7 8" xfId="40005"/>
    <cellStyle name="Total 2 2 2 4 7 9" xfId="40006"/>
    <cellStyle name="Total 2 2 2 4 8" xfId="40007"/>
    <cellStyle name="Total 2 2 2 4 8 2" xfId="40008"/>
    <cellStyle name="Total 2 2 2 4 8 2 2" xfId="40009"/>
    <cellStyle name="Total 2 2 2 4 8 2 3" xfId="40010"/>
    <cellStyle name="Total 2 2 2 4 8 3" xfId="40011"/>
    <cellStyle name="Total 2 2 2 4 8 3 2" xfId="40012"/>
    <cellStyle name="Total 2 2 2 4 8 3 3" xfId="40013"/>
    <cellStyle name="Total 2 2 2 4 8 4" xfId="40014"/>
    <cellStyle name="Total 2 2 2 4 8 4 2" xfId="40015"/>
    <cellStyle name="Total 2 2 2 4 8 4 3" xfId="40016"/>
    <cellStyle name="Total 2 2 2 4 8 5" xfId="40017"/>
    <cellStyle name="Total 2 2 2 4 8 6" xfId="40018"/>
    <cellStyle name="Total 2 2 2 4 9" xfId="40019"/>
    <cellStyle name="Total 2 2 2 4 9 2" xfId="40020"/>
    <cellStyle name="Total 2 2 2 4 9 3" xfId="40021"/>
    <cellStyle name="Total 2 2 2 5" xfId="40022"/>
    <cellStyle name="Total 2 2 2 5 2" xfId="40023"/>
    <cellStyle name="Total 2 2 2 5 2 2" xfId="40024"/>
    <cellStyle name="Total 2 2 2 5 2 3" xfId="40025"/>
    <cellStyle name="Total 2 2 2 5 3" xfId="40026"/>
    <cellStyle name="Total 2 2 2 5 3 2" xfId="40027"/>
    <cellStyle name="Total 2 2 2 5 3 3" xfId="40028"/>
    <cellStyle name="Total 2 2 2 5 4" xfId="40029"/>
    <cellStyle name="Total 2 2 2 5 4 2" xfId="40030"/>
    <cellStyle name="Total 2 2 2 5 4 3" xfId="40031"/>
    <cellStyle name="Total 2 2 2 5 5" xfId="40032"/>
    <cellStyle name="Total 2 2 2 5 6" xfId="40033"/>
    <cellStyle name="Total 2 2 2 6" xfId="40034"/>
    <cellStyle name="Total 2 2 2 6 2" xfId="40035"/>
    <cellStyle name="Total 2 2 2 6 3" xfId="40036"/>
    <cellStyle name="Total 2 2 2 7" xfId="40037"/>
    <cellStyle name="Total 2 2 2 8" xfId="40038"/>
    <cellStyle name="Total 2 2 3" xfId="40039"/>
    <cellStyle name="Total 2 2 3 2" xfId="40040"/>
    <cellStyle name="Total 2 2 3 2 10" xfId="40041"/>
    <cellStyle name="Total 2 2 3 2 10 2" xfId="40042"/>
    <cellStyle name="Total 2 2 3 2 10 3" xfId="40043"/>
    <cellStyle name="Total 2 2 3 2 11" xfId="40044"/>
    <cellStyle name="Total 2 2 3 2 11 2" xfId="40045"/>
    <cellStyle name="Total 2 2 3 2 11 3" xfId="40046"/>
    <cellStyle name="Total 2 2 3 2 12" xfId="40047"/>
    <cellStyle name="Total 2 2 3 2 12 2" xfId="40048"/>
    <cellStyle name="Total 2 2 3 2 12 3" xfId="40049"/>
    <cellStyle name="Total 2 2 3 2 13" xfId="40050"/>
    <cellStyle name="Total 2 2 3 2 13 2" xfId="40051"/>
    <cellStyle name="Total 2 2 3 2 13 3" xfId="40052"/>
    <cellStyle name="Total 2 2 3 2 14" xfId="40053"/>
    <cellStyle name="Total 2 2 3 2 15" xfId="40054"/>
    <cellStyle name="Total 2 2 3 2 2" xfId="40055"/>
    <cellStyle name="Total 2 2 3 2 2 10" xfId="40056"/>
    <cellStyle name="Total 2 2 3 2 2 10 2" xfId="40057"/>
    <cellStyle name="Total 2 2 3 2 2 10 3" xfId="40058"/>
    <cellStyle name="Total 2 2 3 2 2 11" xfId="40059"/>
    <cellStyle name="Total 2 2 3 2 2 12" xfId="40060"/>
    <cellStyle name="Total 2 2 3 2 2 2" xfId="40061"/>
    <cellStyle name="Total 2 2 3 2 2 2 2" xfId="40062"/>
    <cellStyle name="Total 2 2 3 2 2 2 2 2" xfId="40063"/>
    <cellStyle name="Total 2 2 3 2 2 2 2 3" xfId="40064"/>
    <cellStyle name="Total 2 2 3 2 2 2 3" xfId="40065"/>
    <cellStyle name="Total 2 2 3 2 2 2 3 2" xfId="40066"/>
    <cellStyle name="Total 2 2 3 2 2 2 3 3" xfId="40067"/>
    <cellStyle name="Total 2 2 3 2 2 2 4" xfId="40068"/>
    <cellStyle name="Total 2 2 3 2 2 2 4 2" xfId="40069"/>
    <cellStyle name="Total 2 2 3 2 2 2 4 3" xfId="40070"/>
    <cellStyle name="Total 2 2 3 2 2 2 5" xfId="40071"/>
    <cellStyle name="Total 2 2 3 2 2 2 5 2" xfId="40072"/>
    <cellStyle name="Total 2 2 3 2 2 2 5 3" xfId="40073"/>
    <cellStyle name="Total 2 2 3 2 2 2 6" xfId="40074"/>
    <cellStyle name="Total 2 2 3 2 2 2 6 2" xfId="40075"/>
    <cellStyle name="Total 2 2 3 2 2 2 6 3" xfId="40076"/>
    <cellStyle name="Total 2 2 3 2 2 2 7" xfId="40077"/>
    <cellStyle name="Total 2 2 3 2 2 2 7 2" xfId="40078"/>
    <cellStyle name="Total 2 2 3 2 2 2 7 3" xfId="40079"/>
    <cellStyle name="Total 2 2 3 2 2 2 8" xfId="40080"/>
    <cellStyle name="Total 2 2 3 2 2 2 9" xfId="40081"/>
    <cellStyle name="Total 2 2 3 2 2 3" xfId="40082"/>
    <cellStyle name="Total 2 2 3 2 2 3 2" xfId="40083"/>
    <cellStyle name="Total 2 2 3 2 2 3 2 2" xfId="40084"/>
    <cellStyle name="Total 2 2 3 2 2 3 2 3" xfId="40085"/>
    <cellStyle name="Total 2 2 3 2 2 3 3" xfId="40086"/>
    <cellStyle name="Total 2 2 3 2 2 3 3 2" xfId="40087"/>
    <cellStyle name="Total 2 2 3 2 2 3 3 3" xfId="40088"/>
    <cellStyle name="Total 2 2 3 2 2 3 4" xfId="40089"/>
    <cellStyle name="Total 2 2 3 2 2 3 4 2" xfId="40090"/>
    <cellStyle name="Total 2 2 3 2 2 3 4 3" xfId="40091"/>
    <cellStyle name="Total 2 2 3 2 2 3 5" xfId="40092"/>
    <cellStyle name="Total 2 2 3 2 2 3 5 2" xfId="40093"/>
    <cellStyle name="Total 2 2 3 2 2 3 5 3" xfId="40094"/>
    <cellStyle name="Total 2 2 3 2 2 3 6" xfId="40095"/>
    <cellStyle name="Total 2 2 3 2 2 3 6 2" xfId="40096"/>
    <cellStyle name="Total 2 2 3 2 2 3 6 3" xfId="40097"/>
    <cellStyle name="Total 2 2 3 2 2 3 7" xfId="40098"/>
    <cellStyle name="Total 2 2 3 2 2 3 8" xfId="40099"/>
    <cellStyle name="Total 2 2 3 2 2 4" xfId="40100"/>
    <cellStyle name="Total 2 2 3 2 2 4 2" xfId="40101"/>
    <cellStyle name="Total 2 2 3 2 2 4 2 2" xfId="40102"/>
    <cellStyle name="Total 2 2 3 2 2 4 2 3" xfId="40103"/>
    <cellStyle name="Total 2 2 3 2 2 4 3" xfId="40104"/>
    <cellStyle name="Total 2 2 3 2 2 4 3 2" xfId="40105"/>
    <cellStyle name="Total 2 2 3 2 2 4 3 3" xfId="40106"/>
    <cellStyle name="Total 2 2 3 2 2 4 4" xfId="40107"/>
    <cellStyle name="Total 2 2 3 2 2 4 4 2" xfId="40108"/>
    <cellStyle name="Total 2 2 3 2 2 4 4 3" xfId="40109"/>
    <cellStyle name="Total 2 2 3 2 2 4 5" xfId="40110"/>
    <cellStyle name="Total 2 2 3 2 2 4 5 2" xfId="40111"/>
    <cellStyle name="Total 2 2 3 2 2 4 5 3" xfId="40112"/>
    <cellStyle name="Total 2 2 3 2 2 4 6" xfId="40113"/>
    <cellStyle name="Total 2 2 3 2 2 4 6 2" xfId="40114"/>
    <cellStyle name="Total 2 2 3 2 2 4 6 3" xfId="40115"/>
    <cellStyle name="Total 2 2 3 2 2 4 7" xfId="40116"/>
    <cellStyle name="Total 2 2 3 2 2 4 8" xfId="40117"/>
    <cellStyle name="Total 2 2 3 2 2 5" xfId="40118"/>
    <cellStyle name="Total 2 2 3 2 2 5 2" xfId="40119"/>
    <cellStyle name="Total 2 2 3 2 2 5 3" xfId="40120"/>
    <cellStyle name="Total 2 2 3 2 2 6" xfId="40121"/>
    <cellStyle name="Total 2 2 3 2 2 6 2" xfId="40122"/>
    <cellStyle name="Total 2 2 3 2 2 6 3" xfId="40123"/>
    <cellStyle name="Total 2 2 3 2 2 7" xfId="40124"/>
    <cellStyle name="Total 2 2 3 2 2 7 2" xfId="40125"/>
    <cellStyle name="Total 2 2 3 2 2 7 3" xfId="40126"/>
    <cellStyle name="Total 2 2 3 2 2 8" xfId="40127"/>
    <cellStyle name="Total 2 2 3 2 2 8 2" xfId="40128"/>
    <cellStyle name="Total 2 2 3 2 2 8 3" xfId="40129"/>
    <cellStyle name="Total 2 2 3 2 2 9" xfId="40130"/>
    <cellStyle name="Total 2 2 3 2 2 9 2" xfId="40131"/>
    <cellStyle name="Total 2 2 3 2 2 9 3" xfId="40132"/>
    <cellStyle name="Total 2 2 3 2 3" xfId="40133"/>
    <cellStyle name="Total 2 2 3 2 3 10" xfId="40134"/>
    <cellStyle name="Total 2 2 3 2 3 10 2" xfId="40135"/>
    <cellStyle name="Total 2 2 3 2 3 10 3" xfId="40136"/>
    <cellStyle name="Total 2 2 3 2 3 11" xfId="40137"/>
    <cellStyle name="Total 2 2 3 2 3 12" xfId="40138"/>
    <cellStyle name="Total 2 2 3 2 3 2" xfId="40139"/>
    <cellStyle name="Total 2 2 3 2 3 2 2" xfId="40140"/>
    <cellStyle name="Total 2 2 3 2 3 2 2 2" xfId="40141"/>
    <cellStyle name="Total 2 2 3 2 3 2 2 3" xfId="40142"/>
    <cellStyle name="Total 2 2 3 2 3 2 3" xfId="40143"/>
    <cellStyle name="Total 2 2 3 2 3 2 3 2" xfId="40144"/>
    <cellStyle name="Total 2 2 3 2 3 2 3 3" xfId="40145"/>
    <cellStyle name="Total 2 2 3 2 3 2 4" xfId="40146"/>
    <cellStyle name="Total 2 2 3 2 3 2 4 2" xfId="40147"/>
    <cellStyle name="Total 2 2 3 2 3 2 4 3" xfId="40148"/>
    <cellStyle name="Total 2 2 3 2 3 2 5" xfId="40149"/>
    <cellStyle name="Total 2 2 3 2 3 2 5 2" xfId="40150"/>
    <cellStyle name="Total 2 2 3 2 3 2 5 3" xfId="40151"/>
    <cellStyle name="Total 2 2 3 2 3 2 6" xfId="40152"/>
    <cellStyle name="Total 2 2 3 2 3 2 6 2" xfId="40153"/>
    <cellStyle name="Total 2 2 3 2 3 2 6 3" xfId="40154"/>
    <cellStyle name="Total 2 2 3 2 3 2 7" xfId="40155"/>
    <cellStyle name="Total 2 2 3 2 3 2 7 2" xfId="40156"/>
    <cellStyle name="Total 2 2 3 2 3 2 7 3" xfId="40157"/>
    <cellStyle name="Total 2 2 3 2 3 2 8" xfId="40158"/>
    <cellStyle name="Total 2 2 3 2 3 2 9" xfId="40159"/>
    <cellStyle name="Total 2 2 3 2 3 3" xfId="40160"/>
    <cellStyle name="Total 2 2 3 2 3 3 2" xfId="40161"/>
    <cellStyle name="Total 2 2 3 2 3 3 2 2" xfId="40162"/>
    <cellStyle name="Total 2 2 3 2 3 3 2 3" xfId="40163"/>
    <cellStyle name="Total 2 2 3 2 3 3 3" xfId="40164"/>
    <cellStyle name="Total 2 2 3 2 3 3 3 2" xfId="40165"/>
    <cellStyle name="Total 2 2 3 2 3 3 3 3" xfId="40166"/>
    <cellStyle name="Total 2 2 3 2 3 3 4" xfId="40167"/>
    <cellStyle name="Total 2 2 3 2 3 3 4 2" xfId="40168"/>
    <cellStyle name="Total 2 2 3 2 3 3 4 3" xfId="40169"/>
    <cellStyle name="Total 2 2 3 2 3 3 5" xfId="40170"/>
    <cellStyle name="Total 2 2 3 2 3 3 5 2" xfId="40171"/>
    <cellStyle name="Total 2 2 3 2 3 3 5 3" xfId="40172"/>
    <cellStyle name="Total 2 2 3 2 3 3 6" xfId="40173"/>
    <cellStyle name="Total 2 2 3 2 3 3 6 2" xfId="40174"/>
    <cellStyle name="Total 2 2 3 2 3 3 6 3" xfId="40175"/>
    <cellStyle name="Total 2 2 3 2 3 3 7" xfId="40176"/>
    <cellStyle name="Total 2 2 3 2 3 3 8" xfId="40177"/>
    <cellStyle name="Total 2 2 3 2 3 4" xfId="40178"/>
    <cellStyle name="Total 2 2 3 2 3 4 2" xfId="40179"/>
    <cellStyle name="Total 2 2 3 2 3 4 2 2" xfId="40180"/>
    <cellStyle name="Total 2 2 3 2 3 4 2 3" xfId="40181"/>
    <cellStyle name="Total 2 2 3 2 3 4 3" xfId="40182"/>
    <cellStyle name="Total 2 2 3 2 3 4 3 2" xfId="40183"/>
    <cellStyle name="Total 2 2 3 2 3 4 3 3" xfId="40184"/>
    <cellStyle name="Total 2 2 3 2 3 4 4" xfId="40185"/>
    <cellStyle name="Total 2 2 3 2 3 4 4 2" xfId="40186"/>
    <cellStyle name="Total 2 2 3 2 3 4 4 3" xfId="40187"/>
    <cellStyle name="Total 2 2 3 2 3 4 5" xfId="40188"/>
    <cellStyle name="Total 2 2 3 2 3 4 5 2" xfId="40189"/>
    <cellStyle name="Total 2 2 3 2 3 4 5 3" xfId="40190"/>
    <cellStyle name="Total 2 2 3 2 3 4 6" xfId="40191"/>
    <cellStyle name="Total 2 2 3 2 3 4 6 2" xfId="40192"/>
    <cellStyle name="Total 2 2 3 2 3 4 6 3" xfId="40193"/>
    <cellStyle name="Total 2 2 3 2 3 4 7" xfId="40194"/>
    <cellStyle name="Total 2 2 3 2 3 4 8" xfId="40195"/>
    <cellStyle name="Total 2 2 3 2 3 5" xfId="40196"/>
    <cellStyle name="Total 2 2 3 2 3 5 2" xfId="40197"/>
    <cellStyle name="Total 2 2 3 2 3 5 3" xfId="40198"/>
    <cellStyle name="Total 2 2 3 2 3 6" xfId="40199"/>
    <cellStyle name="Total 2 2 3 2 3 6 2" xfId="40200"/>
    <cellStyle name="Total 2 2 3 2 3 6 3" xfId="40201"/>
    <cellStyle name="Total 2 2 3 2 3 7" xfId="40202"/>
    <cellStyle name="Total 2 2 3 2 3 7 2" xfId="40203"/>
    <cellStyle name="Total 2 2 3 2 3 7 3" xfId="40204"/>
    <cellStyle name="Total 2 2 3 2 3 8" xfId="40205"/>
    <cellStyle name="Total 2 2 3 2 3 8 2" xfId="40206"/>
    <cellStyle name="Total 2 2 3 2 3 8 3" xfId="40207"/>
    <cellStyle name="Total 2 2 3 2 3 9" xfId="40208"/>
    <cellStyle name="Total 2 2 3 2 3 9 2" xfId="40209"/>
    <cellStyle name="Total 2 2 3 2 3 9 3" xfId="40210"/>
    <cellStyle name="Total 2 2 3 2 4" xfId="40211"/>
    <cellStyle name="Total 2 2 3 2 4 10" xfId="40212"/>
    <cellStyle name="Total 2 2 3 2 4 10 2" xfId="40213"/>
    <cellStyle name="Total 2 2 3 2 4 10 3" xfId="40214"/>
    <cellStyle name="Total 2 2 3 2 4 11" xfId="40215"/>
    <cellStyle name="Total 2 2 3 2 4 12" xfId="40216"/>
    <cellStyle name="Total 2 2 3 2 4 2" xfId="40217"/>
    <cellStyle name="Total 2 2 3 2 4 2 2" xfId="40218"/>
    <cellStyle name="Total 2 2 3 2 4 2 2 2" xfId="40219"/>
    <cellStyle name="Total 2 2 3 2 4 2 2 3" xfId="40220"/>
    <cellStyle name="Total 2 2 3 2 4 2 3" xfId="40221"/>
    <cellStyle name="Total 2 2 3 2 4 2 3 2" xfId="40222"/>
    <cellStyle name="Total 2 2 3 2 4 2 3 3" xfId="40223"/>
    <cellStyle name="Total 2 2 3 2 4 2 4" xfId="40224"/>
    <cellStyle name="Total 2 2 3 2 4 2 4 2" xfId="40225"/>
    <cellStyle name="Total 2 2 3 2 4 2 4 3" xfId="40226"/>
    <cellStyle name="Total 2 2 3 2 4 2 5" xfId="40227"/>
    <cellStyle name="Total 2 2 3 2 4 2 5 2" xfId="40228"/>
    <cellStyle name="Total 2 2 3 2 4 2 5 3" xfId="40229"/>
    <cellStyle name="Total 2 2 3 2 4 2 6" xfId="40230"/>
    <cellStyle name="Total 2 2 3 2 4 2 6 2" xfId="40231"/>
    <cellStyle name="Total 2 2 3 2 4 2 6 3" xfId="40232"/>
    <cellStyle name="Total 2 2 3 2 4 2 7" xfId="40233"/>
    <cellStyle name="Total 2 2 3 2 4 2 7 2" xfId="40234"/>
    <cellStyle name="Total 2 2 3 2 4 2 7 3" xfId="40235"/>
    <cellStyle name="Total 2 2 3 2 4 2 8" xfId="40236"/>
    <cellStyle name="Total 2 2 3 2 4 2 9" xfId="40237"/>
    <cellStyle name="Total 2 2 3 2 4 3" xfId="40238"/>
    <cellStyle name="Total 2 2 3 2 4 3 2" xfId="40239"/>
    <cellStyle name="Total 2 2 3 2 4 3 2 2" xfId="40240"/>
    <cellStyle name="Total 2 2 3 2 4 3 2 3" xfId="40241"/>
    <cellStyle name="Total 2 2 3 2 4 3 3" xfId="40242"/>
    <cellStyle name="Total 2 2 3 2 4 3 3 2" xfId="40243"/>
    <cellStyle name="Total 2 2 3 2 4 3 3 3" xfId="40244"/>
    <cellStyle name="Total 2 2 3 2 4 3 4" xfId="40245"/>
    <cellStyle name="Total 2 2 3 2 4 3 4 2" xfId="40246"/>
    <cellStyle name="Total 2 2 3 2 4 3 4 3" xfId="40247"/>
    <cellStyle name="Total 2 2 3 2 4 3 5" xfId="40248"/>
    <cellStyle name="Total 2 2 3 2 4 3 5 2" xfId="40249"/>
    <cellStyle name="Total 2 2 3 2 4 3 5 3" xfId="40250"/>
    <cellStyle name="Total 2 2 3 2 4 3 6" xfId="40251"/>
    <cellStyle name="Total 2 2 3 2 4 3 6 2" xfId="40252"/>
    <cellStyle name="Total 2 2 3 2 4 3 6 3" xfId="40253"/>
    <cellStyle name="Total 2 2 3 2 4 3 7" xfId="40254"/>
    <cellStyle name="Total 2 2 3 2 4 3 8" xfId="40255"/>
    <cellStyle name="Total 2 2 3 2 4 4" xfId="40256"/>
    <cellStyle name="Total 2 2 3 2 4 4 2" xfId="40257"/>
    <cellStyle name="Total 2 2 3 2 4 4 2 2" xfId="40258"/>
    <cellStyle name="Total 2 2 3 2 4 4 2 3" xfId="40259"/>
    <cellStyle name="Total 2 2 3 2 4 4 3" xfId="40260"/>
    <cellStyle name="Total 2 2 3 2 4 4 3 2" xfId="40261"/>
    <cellStyle name="Total 2 2 3 2 4 4 3 3" xfId="40262"/>
    <cellStyle name="Total 2 2 3 2 4 4 4" xfId="40263"/>
    <cellStyle name="Total 2 2 3 2 4 4 4 2" xfId="40264"/>
    <cellStyle name="Total 2 2 3 2 4 4 4 3" xfId="40265"/>
    <cellStyle name="Total 2 2 3 2 4 4 5" xfId="40266"/>
    <cellStyle name="Total 2 2 3 2 4 4 5 2" xfId="40267"/>
    <cellStyle name="Total 2 2 3 2 4 4 5 3" xfId="40268"/>
    <cellStyle name="Total 2 2 3 2 4 4 6" xfId="40269"/>
    <cellStyle name="Total 2 2 3 2 4 4 6 2" xfId="40270"/>
    <cellStyle name="Total 2 2 3 2 4 4 6 3" xfId="40271"/>
    <cellStyle name="Total 2 2 3 2 4 4 7" xfId="40272"/>
    <cellStyle name="Total 2 2 3 2 4 4 8" xfId="40273"/>
    <cellStyle name="Total 2 2 3 2 4 5" xfId="40274"/>
    <cellStyle name="Total 2 2 3 2 4 5 2" xfId="40275"/>
    <cellStyle name="Total 2 2 3 2 4 5 3" xfId="40276"/>
    <cellStyle name="Total 2 2 3 2 4 6" xfId="40277"/>
    <cellStyle name="Total 2 2 3 2 4 6 2" xfId="40278"/>
    <cellStyle name="Total 2 2 3 2 4 6 3" xfId="40279"/>
    <cellStyle name="Total 2 2 3 2 4 7" xfId="40280"/>
    <cellStyle name="Total 2 2 3 2 4 7 2" xfId="40281"/>
    <cellStyle name="Total 2 2 3 2 4 7 3" xfId="40282"/>
    <cellStyle name="Total 2 2 3 2 4 8" xfId="40283"/>
    <cellStyle name="Total 2 2 3 2 4 8 2" xfId="40284"/>
    <cellStyle name="Total 2 2 3 2 4 8 3" xfId="40285"/>
    <cellStyle name="Total 2 2 3 2 4 9" xfId="40286"/>
    <cellStyle name="Total 2 2 3 2 4 9 2" xfId="40287"/>
    <cellStyle name="Total 2 2 3 2 4 9 3" xfId="40288"/>
    <cellStyle name="Total 2 2 3 2 5" xfId="40289"/>
    <cellStyle name="Total 2 2 3 2 5 2" xfId="40290"/>
    <cellStyle name="Total 2 2 3 2 5 2 2" xfId="40291"/>
    <cellStyle name="Total 2 2 3 2 5 2 3" xfId="40292"/>
    <cellStyle name="Total 2 2 3 2 5 3" xfId="40293"/>
    <cellStyle name="Total 2 2 3 2 5 3 2" xfId="40294"/>
    <cellStyle name="Total 2 2 3 2 5 3 3" xfId="40295"/>
    <cellStyle name="Total 2 2 3 2 5 4" xfId="40296"/>
    <cellStyle name="Total 2 2 3 2 5 4 2" xfId="40297"/>
    <cellStyle name="Total 2 2 3 2 5 4 3" xfId="40298"/>
    <cellStyle name="Total 2 2 3 2 5 5" xfId="40299"/>
    <cellStyle name="Total 2 2 3 2 5 5 2" xfId="40300"/>
    <cellStyle name="Total 2 2 3 2 5 5 3" xfId="40301"/>
    <cellStyle name="Total 2 2 3 2 5 6" xfId="40302"/>
    <cellStyle name="Total 2 2 3 2 5 6 2" xfId="40303"/>
    <cellStyle name="Total 2 2 3 2 5 6 3" xfId="40304"/>
    <cellStyle name="Total 2 2 3 2 5 7" xfId="40305"/>
    <cellStyle name="Total 2 2 3 2 5 7 2" xfId="40306"/>
    <cellStyle name="Total 2 2 3 2 5 7 3" xfId="40307"/>
    <cellStyle name="Total 2 2 3 2 5 8" xfId="40308"/>
    <cellStyle name="Total 2 2 3 2 5 9" xfId="40309"/>
    <cellStyle name="Total 2 2 3 2 6" xfId="40310"/>
    <cellStyle name="Total 2 2 3 2 6 2" xfId="40311"/>
    <cellStyle name="Total 2 2 3 2 6 2 2" xfId="40312"/>
    <cellStyle name="Total 2 2 3 2 6 2 3" xfId="40313"/>
    <cellStyle name="Total 2 2 3 2 6 3" xfId="40314"/>
    <cellStyle name="Total 2 2 3 2 6 3 2" xfId="40315"/>
    <cellStyle name="Total 2 2 3 2 6 3 3" xfId="40316"/>
    <cellStyle name="Total 2 2 3 2 6 4" xfId="40317"/>
    <cellStyle name="Total 2 2 3 2 6 4 2" xfId="40318"/>
    <cellStyle name="Total 2 2 3 2 6 4 3" xfId="40319"/>
    <cellStyle name="Total 2 2 3 2 6 5" xfId="40320"/>
    <cellStyle name="Total 2 2 3 2 6 5 2" xfId="40321"/>
    <cellStyle name="Total 2 2 3 2 6 5 3" xfId="40322"/>
    <cellStyle name="Total 2 2 3 2 6 6" xfId="40323"/>
    <cellStyle name="Total 2 2 3 2 6 6 2" xfId="40324"/>
    <cellStyle name="Total 2 2 3 2 6 6 3" xfId="40325"/>
    <cellStyle name="Total 2 2 3 2 6 7" xfId="40326"/>
    <cellStyle name="Total 2 2 3 2 6 7 2" xfId="40327"/>
    <cellStyle name="Total 2 2 3 2 6 7 3" xfId="40328"/>
    <cellStyle name="Total 2 2 3 2 6 8" xfId="40329"/>
    <cellStyle name="Total 2 2 3 2 6 9" xfId="40330"/>
    <cellStyle name="Total 2 2 3 2 7" xfId="40331"/>
    <cellStyle name="Total 2 2 3 2 7 2" xfId="40332"/>
    <cellStyle name="Total 2 2 3 2 7 2 2" xfId="40333"/>
    <cellStyle name="Total 2 2 3 2 7 2 3" xfId="40334"/>
    <cellStyle name="Total 2 2 3 2 7 3" xfId="40335"/>
    <cellStyle name="Total 2 2 3 2 7 3 2" xfId="40336"/>
    <cellStyle name="Total 2 2 3 2 7 3 3" xfId="40337"/>
    <cellStyle name="Total 2 2 3 2 7 4" xfId="40338"/>
    <cellStyle name="Total 2 2 3 2 7 4 2" xfId="40339"/>
    <cellStyle name="Total 2 2 3 2 7 4 3" xfId="40340"/>
    <cellStyle name="Total 2 2 3 2 7 5" xfId="40341"/>
    <cellStyle name="Total 2 2 3 2 7 5 2" xfId="40342"/>
    <cellStyle name="Total 2 2 3 2 7 5 3" xfId="40343"/>
    <cellStyle name="Total 2 2 3 2 7 6" xfId="40344"/>
    <cellStyle name="Total 2 2 3 2 7 6 2" xfId="40345"/>
    <cellStyle name="Total 2 2 3 2 7 6 3" xfId="40346"/>
    <cellStyle name="Total 2 2 3 2 7 7" xfId="40347"/>
    <cellStyle name="Total 2 2 3 2 7 7 2" xfId="40348"/>
    <cellStyle name="Total 2 2 3 2 7 7 3" xfId="40349"/>
    <cellStyle name="Total 2 2 3 2 7 8" xfId="40350"/>
    <cellStyle name="Total 2 2 3 2 7 9" xfId="40351"/>
    <cellStyle name="Total 2 2 3 2 8" xfId="40352"/>
    <cellStyle name="Total 2 2 3 2 8 2" xfId="40353"/>
    <cellStyle name="Total 2 2 3 2 8 2 2" xfId="40354"/>
    <cellStyle name="Total 2 2 3 2 8 2 3" xfId="40355"/>
    <cellStyle name="Total 2 2 3 2 8 3" xfId="40356"/>
    <cellStyle name="Total 2 2 3 2 8 3 2" xfId="40357"/>
    <cellStyle name="Total 2 2 3 2 8 3 3" xfId="40358"/>
    <cellStyle name="Total 2 2 3 2 8 4" xfId="40359"/>
    <cellStyle name="Total 2 2 3 2 8 4 2" xfId="40360"/>
    <cellStyle name="Total 2 2 3 2 8 4 3" xfId="40361"/>
    <cellStyle name="Total 2 2 3 2 8 5" xfId="40362"/>
    <cellStyle name="Total 2 2 3 2 8 6" xfId="40363"/>
    <cellStyle name="Total 2 2 3 2 9" xfId="40364"/>
    <cellStyle name="Total 2 2 3 2 9 2" xfId="40365"/>
    <cellStyle name="Total 2 2 3 2 9 3" xfId="40366"/>
    <cellStyle name="Total 2 2 3 3" xfId="40367"/>
    <cellStyle name="Total 2 2 3 3 2" xfId="40368"/>
    <cellStyle name="Total 2 2 3 3 2 2" xfId="40369"/>
    <cellStyle name="Total 2 2 3 3 2 3" xfId="40370"/>
    <cellStyle name="Total 2 2 3 3 3" xfId="40371"/>
    <cellStyle name="Total 2 2 3 3 3 2" xfId="40372"/>
    <cellStyle name="Total 2 2 3 3 3 3" xfId="40373"/>
    <cellStyle name="Total 2 2 3 3 4" xfId="40374"/>
    <cellStyle name="Total 2 2 3 3 4 2" xfId="40375"/>
    <cellStyle name="Total 2 2 3 3 4 3" xfId="40376"/>
    <cellStyle name="Total 2 2 3 3 5" xfId="40377"/>
    <cellStyle name="Total 2 2 3 3 6" xfId="40378"/>
    <cellStyle name="Total 2 2 3 4" xfId="40379"/>
    <cellStyle name="Total 2 2 3 4 2" xfId="40380"/>
    <cellStyle name="Total 2 2 3 4 3" xfId="40381"/>
    <cellStyle name="Total 2 2 3 5" xfId="40382"/>
    <cellStyle name="Total 2 2 3 6" xfId="40383"/>
    <cellStyle name="Total 2 2 4" xfId="40384"/>
    <cellStyle name="Total 2 2 4 10" xfId="40385"/>
    <cellStyle name="Total 2 2 4 10 2" xfId="40386"/>
    <cellStyle name="Total 2 2 4 10 3" xfId="40387"/>
    <cellStyle name="Total 2 2 4 11" xfId="40388"/>
    <cellStyle name="Total 2 2 4 11 2" xfId="40389"/>
    <cellStyle name="Total 2 2 4 11 3" xfId="40390"/>
    <cellStyle name="Total 2 2 4 12" xfId="40391"/>
    <cellStyle name="Total 2 2 4 12 2" xfId="40392"/>
    <cellStyle name="Total 2 2 4 12 3" xfId="40393"/>
    <cellStyle name="Total 2 2 4 13" xfId="40394"/>
    <cellStyle name="Total 2 2 4 13 2" xfId="40395"/>
    <cellStyle name="Total 2 2 4 13 3" xfId="40396"/>
    <cellStyle name="Total 2 2 4 14" xfId="40397"/>
    <cellStyle name="Total 2 2 4 15" xfId="40398"/>
    <cellStyle name="Total 2 2 4 2" xfId="40399"/>
    <cellStyle name="Total 2 2 4 2 10" xfId="40400"/>
    <cellStyle name="Total 2 2 4 2 10 2" xfId="40401"/>
    <cellStyle name="Total 2 2 4 2 10 3" xfId="40402"/>
    <cellStyle name="Total 2 2 4 2 11" xfId="40403"/>
    <cellStyle name="Total 2 2 4 2 12" xfId="40404"/>
    <cellStyle name="Total 2 2 4 2 2" xfId="40405"/>
    <cellStyle name="Total 2 2 4 2 2 2" xfId="40406"/>
    <cellStyle name="Total 2 2 4 2 2 2 2" xfId="40407"/>
    <cellStyle name="Total 2 2 4 2 2 2 3" xfId="40408"/>
    <cellStyle name="Total 2 2 4 2 2 3" xfId="40409"/>
    <cellStyle name="Total 2 2 4 2 2 3 2" xfId="40410"/>
    <cellStyle name="Total 2 2 4 2 2 3 3" xfId="40411"/>
    <cellStyle name="Total 2 2 4 2 2 4" xfId="40412"/>
    <cellStyle name="Total 2 2 4 2 2 4 2" xfId="40413"/>
    <cellStyle name="Total 2 2 4 2 2 4 3" xfId="40414"/>
    <cellStyle name="Total 2 2 4 2 2 5" xfId="40415"/>
    <cellStyle name="Total 2 2 4 2 2 5 2" xfId="40416"/>
    <cellStyle name="Total 2 2 4 2 2 5 3" xfId="40417"/>
    <cellStyle name="Total 2 2 4 2 2 6" xfId="40418"/>
    <cellStyle name="Total 2 2 4 2 2 6 2" xfId="40419"/>
    <cellStyle name="Total 2 2 4 2 2 6 3" xfId="40420"/>
    <cellStyle name="Total 2 2 4 2 2 7" xfId="40421"/>
    <cellStyle name="Total 2 2 4 2 2 7 2" xfId="40422"/>
    <cellStyle name="Total 2 2 4 2 2 7 3" xfId="40423"/>
    <cellStyle name="Total 2 2 4 2 2 8" xfId="40424"/>
    <cellStyle name="Total 2 2 4 2 2 9" xfId="40425"/>
    <cellStyle name="Total 2 2 4 2 3" xfId="40426"/>
    <cellStyle name="Total 2 2 4 2 3 2" xfId="40427"/>
    <cellStyle name="Total 2 2 4 2 3 2 2" xfId="40428"/>
    <cellStyle name="Total 2 2 4 2 3 2 3" xfId="40429"/>
    <cellStyle name="Total 2 2 4 2 3 3" xfId="40430"/>
    <cellStyle name="Total 2 2 4 2 3 3 2" xfId="40431"/>
    <cellStyle name="Total 2 2 4 2 3 3 3" xfId="40432"/>
    <cellStyle name="Total 2 2 4 2 3 4" xfId="40433"/>
    <cellStyle name="Total 2 2 4 2 3 4 2" xfId="40434"/>
    <cellStyle name="Total 2 2 4 2 3 4 3" xfId="40435"/>
    <cellStyle name="Total 2 2 4 2 3 5" xfId="40436"/>
    <cellStyle name="Total 2 2 4 2 3 5 2" xfId="40437"/>
    <cellStyle name="Total 2 2 4 2 3 5 3" xfId="40438"/>
    <cellStyle name="Total 2 2 4 2 3 6" xfId="40439"/>
    <cellStyle name="Total 2 2 4 2 3 6 2" xfId="40440"/>
    <cellStyle name="Total 2 2 4 2 3 6 3" xfId="40441"/>
    <cellStyle name="Total 2 2 4 2 3 7" xfId="40442"/>
    <cellStyle name="Total 2 2 4 2 3 8" xfId="40443"/>
    <cellStyle name="Total 2 2 4 2 4" xfId="40444"/>
    <cellStyle name="Total 2 2 4 2 4 2" xfId="40445"/>
    <cellStyle name="Total 2 2 4 2 4 2 2" xfId="40446"/>
    <cellStyle name="Total 2 2 4 2 4 2 3" xfId="40447"/>
    <cellStyle name="Total 2 2 4 2 4 3" xfId="40448"/>
    <cellStyle name="Total 2 2 4 2 4 3 2" xfId="40449"/>
    <cellStyle name="Total 2 2 4 2 4 3 3" xfId="40450"/>
    <cellStyle name="Total 2 2 4 2 4 4" xfId="40451"/>
    <cellStyle name="Total 2 2 4 2 4 4 2" xfId="40452"/>
    <cellStyle name="Total 2 2 4 2 4 4 3" xfId="40453"/>
    <cellStyle name="Total 2 2 4 2 4 5" xfId="40454"/>
    <cellStyle name="Total 2 2 4 2 4 5 2" xfId="40455"/>
    <cellStyle name="Total 2 2 4 2 4 5 3" xfId="40456"/>
    <cellStyle name="Total 2 2 4 2 4 6" xfId="40457"/>
    <cellStyle name="Total 2 2 4 2 4 6 2" xfId="40458"/>
    <cellStyle name="Total 2 2 4 2 4 6 3" xfId="40459"/>
    <cellStyle name="Total 2 2 4 2 4 7" xfId="40460"/>
    <cellStyle name="Total 2 2 4 2 4 8" xfId="40461"/>
    <cellStyle name="Total 2 2 4 2 5" xfId="40462"/>
    <cellStyle name="Total 2 2 4 2 5 2" xfId="40463"/>
    <cellStyle name="Total 2 2 4 2 5 3" xfId="40464"/>
    <cellStyle name="Total 2 2 4 2 6" xfId="40465"/>
    <cellStyle name="Total 2 2 4 2 6 2" xfId="40466"/>
    <cellStyle name="Total 2 2 4 2 6 3" xfId="40467"/>
    <cellStyle name="Total 2 2 4 2 7" xfId="40468"/>
    <cellStyle name="Total 2 2 4 2 7 2" xfId="40469"/>
    <cellStyle name="Total 2 2 4 2 7 3" xfId="40470"/>
    <cellStyle name="Total 2 2 4 2 8" xfId="40471"/>
    <cellStyle name="Total 2 2 4 2 8 2" xfId="40472"/>
    <cellStyle name="Total 2 2 4 2 8 3" xfId="40473"/>
    <cellStyle name="Total 2 2 4 2 9" xfId="40474"/>
    <cellStyle name="Total 2 2 4 2 9 2" xfId="40475"/>
    <cellStyle name="Total 2 2 4 2 9 3" xfId="40476"/>
    <cellStyle name="Total 2 2 4 3" xfId="40477"/>
    <cellStyle name="Total 2 2 4 3 10" xfId="40478"/>
    <cellStyle name="Total 2 2 4 3 10 2" xfId="40479"/>
    <cellStyle name="Total 2 2 4 3 10 3" xfId="40480"/>
    <cellStyle name="Total 2 2 4 3 11" xfId="40481"/>
    <cellStyle name="Total 2 2 4 3 12" xfId="40482"/>
    <cellStyle name="Total 2 2 4 3 2" xfId="40483"/>
    <cellStyle name="Total 2 2 4 3 2 2" xfId="40484"/>
    <cellStyle name="Total 2 2 4 3 2 2 2" xfId="40485"/>
    <cellStyle name="Total 2 2 4 3 2 2 3" xfId="40486"/>
    <cellStyle name="Total 2 2 4 3 2 3" xfId="40487"/>
    <cellStyle name="Total 2 2 4 3 2 3 2" xfId="40488"/>
    <cellStyle name="Total 2 2 4 3 2 3 3" xfId="40489"/>
    <cellStyle name="Total 2 2 4 3 2 4" xfId="40490"/>
    <cellStyle name="Total 2 2 4 3 2 4 2" xfId="40491"/>
    <cellStyle name="Total 2 2 4 3 2 4 3" xfId="40492"/>
    <cellStyle name="Total 2 2 4 3 2 5" xfId="40493"/>
    <cellStyle name="Total 2 2 4 3 2 5 2" xfId="40494"/>
    <cellStyle name="Total 2 2 4 3 2 5 3" xfId="40495"/>
    <cellStyle name="Total 2 2 4 3 2 6" xfId="40496"/>
    <cellStyle name="Total 2 2 4 3 2 6 2" xfId="40497"/>
    <cellStyle name="Total 2 2 4 3 2 6 3" xfId="40498"/>
    <cellStyle name="Total 2 2 4 3 2 7" xfId="40499"/>
    <cellStyle name="Total 2 2 4 3 2 7 2" xfId="40500"/>
    <cellStyle name="Total 2 2 4 3 2 7 3" xfId="40501"/>
    <cellStyle name="Total 2 2 4 3 2 8" xfId="40502"/>
    <cellStyle name="Total 2 2 4 3 2 9" xfId="40503"/>
    <cellStyle name="Total 2 2 4 3 3" xfId="40504"/>
    <cellStyle name="Total 2 2 4 3 3 2" xfId="40505"/>
    <cellStyle name="Total 2 2 4 3 3 2 2" xfId="40506"/>
    <cellStyle name="Total 2 2 4 3 3 2 3" xfId="40507"/>
    <cellStyle name="Total 2 2 4 3 3 3" xfId="40508"/>
    <cellStyle name="Total 2 2 4 3 3 3 2" xfId="40509"/>
    <cellStyle name="Total 2 2 4 3 3 3 3" xfId="40510"/>
    <cellStyle name="Total 2 2 4 3 3 4" xfId="40511"/>
    <cellStyle name="Total 2 2 4 3 3 4 2" xfId="40512"/>
    <cellStyle name="Total 2 2 4 3 3 4 3" xfId="40513"/>
    <cellStyle name="Total 2 2 4 3 3 5" xfId="40514"/>
    <cellStyle name="Total 2 2 4 3 3 5 2" xfId="40515"/>
    <cellStyle name="Total 2 2 4 3 3 5 3" xfId="40516"/>
    <cellStyle name="Total 2 2 4 3 3 6" xfId="40517"/>
    <cellStyle name="Total 2 2 4 3 3 6 2" xfId="40518"/>
    <cellStyle name="Total 2 2 4 3 3 6 3" xfId="40519"/>
    <cellStyle name="Total 2 2 4 3 3 7" xfId="40520"/>
    <cellStyle name="Total 2 2 4 3 3 8" xfId="40521"/>
    <cellStyle name="Total 2 2 4 3 4" xfId="40522"/>
    <cellStyle name="Total 2 2 4 3 4 2" xfId="40523"/>
    <cellStyle name="Total 2 2 4 3 4 2 2" xfId="40524"/>
    <cellStyle name="Total 2 2 4 3 4 2 3" xfId="40525"/>
    <cellStyle name="Total 2 2 4 3 4 3" xfId="40526"/>
    <cellStyle name="Total 2 2 4 3 4 3 2" xfId="40527"/>
    <cellStyle name="Total 2 2 4 3 4 3 3" xfId="40528"/>
    <cellStyle name="Total 2 2 4 3 4 4" xfId="40529"/>
    <cellStyle name="Total 2 2 4 3 4 4 2" xfId="40530"/>
    <cellStyle name="Total 2 2 4 3 4 4 3" xfId="40531"/>
    <cellStyle name="Total 2 2 4 3 4 5" xfId="40532"/>
    <cellStyle name="Total 2 2 4 3 4 5 2" xfId="40533"/>
    <cellStyle name="Total 2 2 4 3 4 5 3" xfId="40534"/>
    <cellStyle name="Total 2 2 4 3 4 6" xfId="40535"/>
    <cellStyle name="Total 2 2 4 3 4 6 2" xfId="40536"/>
    <cellStyle name="Total 2 2 4 3 4 6 3" xfId="40537"/>
    <cellStyle name="Total 2 2 4 3 4 7" xfId="40538"/>
    <cellStyle name="Total 2 2 4 3 4 8" xfId="40539"/>
    <cellStyle name="Total 2 2 4 3 5" xfId="40540"/>
    <cellStyle name="Total 2 2 4 3 5 2" xfId="40541"/>
    <cellStyle name="Total 2 2 4 3 5 3" xfId="40542"/>
    <cellStyle name="Total 2 2 4 3 6" xfId="40543"/>
    <cellStyle name="Total 2 2 4 3 6 2" xfId="40544"/>
    <cellStyle name="Total 2 2 4 3 6 3" xfId="40545"/>
    <cellStyle name="Total 2 2 4 3 7" xfId="40546"/>
    <cellStyle name="Total 2 2 4 3 7 2" xfId="40547"/>
    <cellStyle name="Total 2 2 4 3 7 3" xfId="40548"/>
    <cellStyle name="Total 2 2 4 3 8" xfId="40549"/>
    <cellStyle name="Total 2 2 4 3 8 2" xfId="40550"/>
    <cellStyle name="Total 2 2 4 3 8 3" xfId="40551"/>
    <cellStyle name="Total 2 2 4 3 9" xfId="40552"/>
    <cellStyle name="Total 2 2 4 3 9 2" xfId="40553"/>
    <cellStyle name="Total 2 2 4 3 9 3" xfId="40554"/>
    <cellStyle name="Total 2 2 4 4" xfId="40555"/>
    <cellStyle name="Total 2 2 4 4 10" xfId="40556"/>
    <cellStyle name="Total 2 2 4 4 10 2" xfId="40557"/>
    <cellStyle name="Total 2 2 4 4 10 3" xfId="40558"/>
    <cellStyle name="Total 2 2 4 4 11" xfId="40559"/>
    <cellStyle name="Total 2 2 4 4 12" xfId="40560"/>
    <cellStyle name="Total 2 2 4 4 2" xfId="40561"/>
    <cellStyle name="Total 2 2 4 4 2 2" xfId="40562"/>
    <cellStyle name="Total 2 2 4 4 2 2 2" xfId="40563"/>
    <cellStyle name="Total 2 2 4 4 2 2 3" xfId="40564"/>
    <cellStyle name="Total 2 2 4 4 2 3" xfId="40565"/>
    <cellStyle name="Total 2 2 4 4 2 3 2" xfId="40566"/>
    <cellStyle name="Total 2 2 4 4 2 3 3" xfId="40567"/>
    <cellStyle name="Total 2 2 4 4 2 4" xfId="40568"/>
    <cellStyle name="Total 2 2 4 4 2 4 2" xfId="40569"/>
    <cellStyle name="Total 2 2 4 4 2 4 3" xfId="40570"/>
    <cellStyle name="Total 2 2 4 4 2 5" xfId="40571"/>
    <cellStyle name="Total 2 2 4 4 2 5 2" xfId="40572"/>
    <cellStyle name="Total 2 2 4 4 2 5 3" xfId="40573"/>
    <cellStyle name="Total 2 2 4 4 2 6" xfId="40574"/>
    <cellStyle name="Total 2 2 4 4 2 6 2" xfId="40575"/>
    <cellStyle name="Total 2 2 4 4 2 6 3" xfId="40576"/>
    <cellStyle name="Total 2 2 4 4 2 7" xfId="40577"/>
    <cellStyle name="Total 2 2 4 4 2 7 2" xfId="40578"/>
    <cellStyle name="Total 2 2 4 4 2 7 3" xfId="40579"/>
    <cellStyle name="Total 2 2 4 4 2 8" xfId="40580"/>
    <cellStyle name="Total 2 2 4 4 2 9" xfId="40581"/>
    <cellStyle name="Total 2 2 4 4 3" xfId="40582"/>
    <cellStyle name="Total 2 2 4 4 3 2" xfId="40583"/>
    <cellStyle name="Total 2 2 4 4 3 2 2" xfId="40584"/>
    <cellStyle name="Total 2 2 4 4 3 2 3" xfId="40585"/>
    <cellStyle name="Total 2 2 4 4 3 3" xfId="40586"/>
    <cellStyle name="Total 2 2 4 4 3 3 2" xfId="40587"/>
    <cellStyle name="Total 2 2 4 4 3 3 3" xfId="40588"/>
    <cellStyle name="Total 2 2 4 4 3 4" xfId="40589"/>
    <cellStyle name="Total 2 2 4 4 3 4 2" xfId="40590"/>
    <cellStyle name="Total 2 2 4 4 3 4 3" xfId="40591"/>
    <cellStyle name="Total 2 2 4 4 3 5" xfId="40592"/>
    <cellStyle name="Total 2 2 4 4 3 5 2" xfId="40593"/>
    <cellStyle name="Total 2 2 4 4 3 5 3" xfId="40594"/>
    <cellStyle name="Total 2 2 4 4 3 6" xfId="40595"/>
    <cellStyle name="Total 2 2 4 4 3 6 2" xfId="40596"/>
    <cellStyle name="Total 2 2 4 4 3 6 3" xfId="40597"/>
    <cellStyle name="Total 2 2 4 4 3 7" xfId="40598"/>
    <cellStyle name="Total 2 2 4 4 3 8" xfId="40599"/>
    <cellStyle name="Total 2 2 4 4 4" xfId="40600"/>
    <cellStyle name="Total 2 2 4 4 4 2" xfId="40601"/>
    <cellStyle name="Total 2 2 4 4 4 2 2" xfId="40602"/>
    <cellStyle name="Total 2 2 4 4 4 2 3" xfId="40603"/>
    <cellStyle name="Total 2 2 4 4 4 3" xfId="40604"/>
    <cellStyle name="Total 2 2 4 4 4 3 2" xfId="40605"/>
    <cellStyle name="Total 2 2 4 4 4 3 3" xfId="40606"/>
    <cellStyle name="Total 2 2 4 4 4 4" xfId="40607"/>
    <cellStyle name="Total 2 2 4 4 4 4 2" xfId="40608"/>
    <cellStyle name="Total 2 2 4 4 4 4 3" xfId="40609"/>
    <cellStyle name="Total 2 2 4 4 4 5" xfId="40610"/>
    <cellStyle name="Total 2 2 4 4 4 5 2" xfId="40611"/>
    <cellStyle name="Total 2 2 4 4 4 5 3" xfId="40612"/>
    <cellStyle name="Total 2 2 4 4 4 6" xfId="40613"/>
    <cellStyle name="Total 2 2 4 4 4 6 2" xfId="40614"/>
    <cellStyle name="Total 2 2 4 4 4 6 3" xfId="40615"/>
    <cellStyle name="Total 2 2 4 4 4 7" xfId="40616"/>
    <cellStyle name="Total 2 2 4 4 4 8" xfId="40617"/>
    <cellStyle name="Total 2 2 4 4 5" xfId="40618"/>
    <cellStyle name="Total 2 2 4 4 5 2" xfId="40619"/>
    <cellStyle name="Total 2 2 4 4 5 3" xfId="40620"/>
    <cellStyle name="Total 2 2 4 4 6" xfId="40621"/>
    <cellStyle name="Total 2 2 4 4 6 2" xfId="40622"/>
    <cellStyle name="Total 2 2 4 4 6 3" xfId="40623"/>
    <cellStyle name="Total 2 2 4 4 7" xfId="40624"/>
    <cellStyle name="Total 2 2 4 4 7 2" xfId="40625"/>
    <cellStyle name="Total 2 2 4 4 7 3" xfId="40626"/>
    <cellStyle name="Total 2 2 4 4 8" xfId="40627"/>
    <cellStyle name="Total 2 2 4 4 8 2" xfId="40628"/>
    <cellStyle name="Total 2 2 4 4 8 3" xfId="40629"/>
    <cellStyle name="Total 2 2 4 4 9" xfId="40630"/>
    <cellStyle name="Total 2 2 4 4 9 2" xfId="40631"/>
    <cellStyle name="Total 2 2 4 4 9 3" xfId="40632"/>
    <cellStyle name="Total 2 2 4 5" xfId="40633"/>
    <cellStyle name="Total 2 2 4 5 2" xfId="40634"/>
    <cellStyle name="Total 2 2 4 5 2 2" xfId="40635"/>
    <cellStyle name="Total 2 2 4 5 2 3" xfId="40636"/>
    <cellStyle name="Total 2 2 4 5 3" xfId="40637"/>
    <cellStyle name="Total 2 2 4 5 3 2" xfId="40638"/>
    <cellStyle name="Total 2 2 4 5 3 3" xfId="40639"/>
    <cellStyle name="Total 2 2 4 5 4" xfId="40640"/>
    <cellStyle name="Total 2 2 4 5 4 2" xfId="40641"/>
    <cellStyle name="Total 2 2 4 5 4 3" xfId="40642"/>
    <cellStyle name="Total 2 2 4 5 5" xfId="40643"/>
    <cellStyle name="Total 2 2 4 5 5 2" xfId="40644"/>
    <cellStyle name="Total 2 2 4 5 5 3" xfId="40645"/>
    <cellStyle name="Total 2 2 4 5 6" xfId="40646"/>
    <cellStyle name="Total 2 2 4 5 6 2" xfId="40647"/>
    <cellStyle name="Total 2 2 4 5 6 3" xfId="40648"/>
    <cellStyle name="Total 2 2 4 5 7" xfId="40649"/>
    <cellStyle name="Total 2 2 4 5 7 2" xfId="40650"/>
    <cellStyle name="Total 2 2 4 5 7 3" xfId="40651"/>
    <cellStyle name="Total 2 2 4 5 8" xfId="40652"/>
    <cellStyle name="Total 2 2 4 5 9" xfId="40653"/>
    <cellStyle name="Total 2 2 4 6" xfId="40654"/>
    <cellStyle name="Total 2 2 4 6 2" xfId="40655"/>
    <cellStyle name="Total 2 2 4 6 2 2" xfId="40656"/>
    <cellStyle name="Total 2 2 4 6 2 3" xfId="40657"/>
    <cellStyle name="Total 2 2 4 6 3" xfId="40658"/>
    <cellStyle name="Total 2 2 4 6 3 2" xfId="40659"/>
    <cellStyle name="Total 2 2 4 6 3 3" xfId="40660"/>
    <cellStyle name="Total 2 2 4 6 4" xfId="40661"/>
    <cellStyle name="Total 2 2 4 6 4 2" xfId="40662"/>
    <cellStyle name="Total 2 2 4 6 4 3" xfId="40663"/>
    <cellStyle name="Total 2 2 4 6 5" xfId="40664"/>
    <cellStyle name="Total 2 2 4 6 5 2" xfId="40665"/>
    <cellStyle name="Total 2 2 4 6 5 3" xfId="40666"/>
    <cellStyle name="Total 2 2 4 6 6" xfId="40667"/>
    <cellStyle name="Total 2 2 4 6 6 2" xfId="40668"/>
    <cellStyle name="Total 2 2 4 6 6 3" xfId="40669"/>
    <cellStyle name="Total 2 2 4 6 7" xfId="40670"/>
    <cellStyle name="Total 2 2 4 6 7 2" xfId="40671"/>
    <cellStyle name="Total 2 2 4 6 7 3" xfId="40672"/>
    <cellStyle name="Total 2 2 4 6 8" xfId="40673"/>
    <cellStyle name="Total 2 2 4 6 9" xfId="40674"/>
    <cellStyle name="Total 2 2 4 7" xfId="40675"/>
    <cellStyle name="Total 2 2 4 7 2" xfId="40676"/>
    <cellStyle name="Total 2 2 4 7 2 2" xfId="40677"/>
    <cellStyle name="Total 2 2 4 7 2 3" xfId="40678"/>
    <cellStyle name="Total 2 2 4 7 3" xfId="40679"/>
    <cellStyle name="Total 2 2 4 7 3 2" xfId="40680"/>
    <cellStyle name="Total 2 2 4 7 3 3" xfId="40681"/>
    <cellStyle name="Total 2 2 4 7 4" xfId="40682"/>
    <cellStyle name="Total 2 2 4 7 4 2" xfId="40683"/>
    <cellStyle name="Total 2 2 4 7 4 3" xfId="40684"/>
    <cellStyle name="Total 2 2 4 7 5" xfId="40685"/>
    <cellStyle name="Total 2 2 4 7 5 2" xfId="40686"/>
    <cellStyle name="Total 2 2 4 7 5 3" xfId="40687"/>
    <cellStyle name="Total 2 2 4 7 6" xfId="40688"/>
    <cellStyle name="Total 2 2 4 7 6 2" xfId="40689"/>
    <cellStyle name="Total 2 2 4 7 6 3" xfId="40690"/>
    <cellStyle name="Total 2 2 4 7 7" xfId="40691"/>
    <cellStyle name="Total 2 2 4 7 7 2" xfId="40692"/>
    <cellStyle name="Total 2 2 4 7 7 3" xfId="40693"/>
    <cellStyle name="Total 2 2 4 7 8" xfId="40694"/>
    <cellStyle name="Total 2 2 4 7 9" xfId="40695"/>
    <cellStyle name="Total 2 2 4 8" xfId="40696"/>
    <cellStyle name="Total 2 2 4 8 2" xfId="40697"/>
    <cellStyle name="Total 2 2 4 8 2 2" xfId="40698"/>
    <cellStyle name="Total 2 2 4 8 2 3" xfId="40699"/>
    <cellStyle name="Total 2 2 4 8 3" xfId="40700"/>
    <cellStyle name="Total 2 2 4 8 3 2" xfId="40701"/>
    <cellStyle name="Total 2 2 4 8 3 3" xfId="40702"/>
    <cellStyle name="Total 2 2 4 8 4" xfId="40703"/>
    <cellStyle name="Total 2 2 4 8 4 2" xfId="40704"/>
    <cellStyle name="Total 2 2 4 8 4 3" xfId="40705"/>
    <cellStyle name="Total 2 2 4 8 5" xfId="40706"/>
    <cellStyle name="Total 2 2 4 8 6" xfId="40707"/>
    <cellStyle name="Total 2 2 4 9" xfId="40708"/>
    <cellStyle name="Total 2 2 4 9 2" xfId="40709"/>
    <cellStyle name="Total 2 2 4 9 3" xfId="40710"/>
    <cellStyle name="Total 2 2 5" xfId="40711"/>
    <cellStyle name="Total 2 2 5 2" xfId="40712"/>
    <cellStyle name="Total 2 2 5 2 2" xfId="40713"/>
    <cellStyle name="Total 2 2 5 2 3" xfId="40714"/>
    <cellStyle name="Total 2 2 5 3" xfId="40715"/>
    <cellStyle name="Total 2 2 5 3 2" xfId="40716"/>
    <cellStyle name="Total 2 2 5 3 3" xfId="40717"/>
    <cellStyle name="Total 2 2 5 4" xfId="40718"/>
    <cellStyle name="Total 2 2 5 4 2" xfId="40719"/>
    <cellStyle name="Total 2 2 5 4 3" xfId="40720"/>
    <cellStyle name="Total 2 2 5 5" xfId="40721"/>
    <cellStyle name="Total 2 2 5 6" xfId="40722"/>
    <cellStyle name="Total 2 2 6" xfId="40723"/>
    <cellStyle name="Total 2 2 6 2" xfId="40724"/>
    <cellStyle name="Total 2 2 6 3" xfId="40725"/>
    <cellStyle name="Total 2 2 7" xfId="40726"/>
    <cellStyle name="Total 2 2 8" xfId="40727"/>
    <cellStyle name="Total 2 3" xfId="40728"/>
    <cellStyle name="Total 2 3 2" xfId="40729"/>
    <cellStyle name="Total 2 3 2 2" xfId="40730"/>
    <cellStyle name="Total 2 3 2 2 2" xfId="40731"/>
    <cellStyle name="Total 2 3 2 2 2 10" xfId="40732"/>
    <cellStyle name="Total 2 3 2 2 2 10 2" xfId="40733"/>
    <cellStyle name="Total 2 3 2 2 2 10 3" xfId="40734"/>
    <cellStyle name="Total 2 3 2 2 2 11" xfId="40735"/>
    <cellStyle name="Total 2 3 2 2 2 11 2" xfId="40736"/>
    <cellStyle name="Total 2 3 2 2 2 11 3" xfId="40737"/>
    <cellStyle name="Total 2 3 2 2 2 12" xfId="40738"/>
    <cellStyle name="Total 2 3 2 2 2 12 2" xfId="40739"/>
    <cellStyle name="Total 2 3 2 2 2 12 3" xfId="40740"/>
    <cellStyle name="Total 2 3 2 2 2 13" xfId="40741"/>
    <cellStyle name="Total 2 3 2 2 2 13 2" xfId="40742"/>
    <cellStyle name="Total 2 3 2 2 2 13 3" xfId="40743"/>
    <cellStyle name="Total 2 3 2 2 2 14" xfId="40744"/>
    <cellStyle name="Total 2 3 2 2 2 15" xfId="40745"/>
    <cellStyle name="Total 2 3 2 2 2 2" xfId="40746"/>
    <cellStyle name="Total 2 3 2 2 2 2 10" xfId="40747"/>
    <cellStyle name="Total 2 3 2 2 2 2 10 2" xfId="40748"/>
    <cellStyle name="Total 2 3 2 2 2 2 10 3" xfId="40749"/>
    <cellStyle name="Total 2 3 2 2 2 2 11" xfId="40750"/>
    <cellStyle name="Total 2 3 2 2 2 2 12" xfId="40751"/>
    <cellStyle name="Total 2 3 2 2 2 2 2" xfId="40752"/>
    <cellStyle name="Total 2 3 2 2 2 2 2 2" xfId="40753"/>
    <cellStyle name="Total 2 3 2 2 2 2 2 2 2" xfId="40754"/>
    <cellStyle name="Total 2 3 2 2 2 2 2 2 3" xfId="40755"/>
    <cellStyle name="Total 2 3 2 2 2 2 2 3" xfId="40756"/>
    <cellStyle name="Total 2 3 2 2 2 2 2 3 2" xfId="40757"/>
    <cellStyle name="Total 2 3 2 2 2 2 2 3 3" xfId="40758"/>
    <cellStyle name="Total 2 3 2 2 2 2 2 4" xfId="40759"/>
    <cellStyle name="Total 2 3 2 2 2 2 2 4 2" xfId="40760"/>
    <cellStyle name="Total 2 3 2 2 2 2 2 4 3" xfId="40761"/>
    <cellStyle name="Total 2 3 2 2 2 2 2 5" xfId="40762"/>
    <cellStyle name="Total 2 3 2 2 2 2 2 5 2" xfId="40763"/>
    <cellStyle name="Total 2 3 2 2 2 2 2 5 3" xfId="40764"/>
    <cellStyle name="Total 2 3 2 2 2 2 2 6" xfId="40765"/>
    <cellStyle name="Total 2 3 2 2 2 2 2 6 2" xfId="40766"/>
    <cellStyle name="Total 2 3 2 2 2 2 2 6 3" xfId="40767"/>
    <cellStyle name="Total 2 3 2 2 2 2 2 7" xfId="40768"/>
    <cellStyle name="Total 2 3 2 2 2 2 2 7 2" xfId="40769"/>
    <cellStyle name="Total 2 3 2 2 2 2 2 7 3" xfId="40770"/>
    <cellStyle name="Total 2 3 2 2 2 2 2 8" xfId="40771"/>
    <cellStyle name="Total 2 3 2 2 2 2 2 9" xfId="40772"/>
    <cellStyle name="Total 2 3 2 2 2 2 3" xfId="40773"/>
    <cellStyle name="Total 2 3 2 2 2 2 3 2" xfId="40774"/>
    <cellStyle name="Total 2 3 2 2 2 2 3 2 2" xfId="40775"/>
    <cellStyle name="Total 2 3 2 2 2 2 3 2 3" xfId="40776"/>
    <cellStyle name="Total 2 3 2 2 2 2 3 3" xfId="40777"/>
    <cellStyle name="Total 2 3 2 2 2 2 3 3 2" xfId="40778"/>
    <cellStyle name="Total 2 3 2 2 2 2 3 3 3" xfId="40779"/>
    <cellStyle name="Total 2 3 2 2 2 2 3 4" xfId="40780"/>
    <cellStyle name="Total 2 3 2 2 2 2 3 4 2" xfId="40781"/>
    <cellStyle name="Total 2 3 2 2 2 2 3 4 3" xfId="40782"/>
    <cellStyle name="Total 2 3 2 2 2 2 3 5" xfId="40783"/>
    <cellStyle name="Total 2 3 2 2 2 2 3 5 2" xfId="40784"/>
    <cellStyle name="Total 2 3 2 2 2 2 3 5 3" xfId="40785"/>
    <cellStyle name="Total 2 3 2 2 2 2 3 6" xfId="40786"/>
    <cellStyle name="Total 2 3 2 2 2 2 3 6 2" xfId="40787"/>
    <cellStyle name="Total 2 3 2 2 2 2 3 6 3" xfId="40788"/>
    <cellStyle name="Total 2 3 2 2 2 2 3 7" xfId="40789"/>
    <cellStyle name="Total 2 3 2 2 2 2 3 8" xfId="40790"/>
    <cellStyle name="Total 2 3 2 2 2 2 4" xfId="40791"/>
    <cellStyle name="Total 2 3 2 2 2 2 4 2" xfId="40792"/>
    <cellStyle name="Total 2 3 2 2 2 2 4 2 2" xfId="40793"/>
    <cellStyle name="Total 2 3 2 2 2 2 4 2 3" xfId="40794"/>
    <cellStyle name="Total 2 3 2 2 2 2 4 3" xfId="40795"/>
    <cellStyle name="Total 2 3 2 2 2 2 4 3 2" xfId="40796"/>
    <cellStyle name="Total 2 3 2 2 2 2 4 3 3" xfId="40797"/>
    <cellStyle name="Total 2 3 2 2 2 2 4 4" xfId="40798"/>
    <cellStyle name="Total 2 3 2 2 2 2 4 4 2" xfId="40799"/>
    <cellStyle name="Total 2 3 2 2 2 2 4 4 3" xfId="40800"/>
    <cellStyle name="Total 2 3 2 2 2 2 4 5" xfId="40801"/>
    <cellStyle name="Total 2 3 2 2 2 2 4 5 2" xfId="40802"/>
    <cellStyle name="Total 2 3 2 2 2 2 4 5 3" xfId="40803"/>
    <cellStyle name="Total 2 3 2 2 2 2 4 6" xfId="40804"/>
    <cellStyle name="Total 2 3 2 2 2 2 4 6 2" xfId="40805"/>
    <cellStyle name="Total 2 3 2 2 2 2 4 6 3" xfId="40806"/>
    <cellStyle name="Total 2 3 2 2 2 2 4 7" xfId="40807"/>
    <cellStyle name="Total 2 3 2 2 2 2 4 8" xfId="40808"/>
    <cellStyle name="Total 2 3 2 2 2 2 5" xfId="40809"/>
    <cellStyle name="Total 2 3 2 2 2 2 5 2" xfId="40810"/>
    <cellStyle name="Total 2 3 2 2 2 2 5 3" xfId="40811"/>
    <cellStyle name="Total 2 3 2 2 2 2 6" xfId="40812"/>
    <cellStyle name="Total 2 3 2 2 2 2 6 2" xfId="40813"/>
    <cellStyle name="Total 2 3 2 2 2 2 6 3" xfId="40814"/>
    <cellStyle name="Total 2 3 2 2 2 2 7" xfId="40815"/>
    <cellStyle name="Total 2 3 2 2 2 2 7 2" xfId="40816"/>
    <cellStyle name="Total 2 3 2 2 2 2 7 3" xfId="40817"/>
    <cellStyle name="Total 2 3 2 2 2 2 8" xfId="40818"/>
    <cellStyle name="Total 2 3 2 2 2 2 8 2" xfId="40819"/>
    <cellStyle name="Total 2 3 2 2 2 2 8 3" xfId="40820"/>
    <cellStyle name="Total 2 3 2 2 2 2 9" xfId="40821"/>
    <cellStyle name="Total 2 3 2 2 2 2 9 2" xfId="40822"/>
    <cellStyle name="Total 2 3 2 2 2 2 9 3" xfId="40823"/>
    <cellStyle name="Total 2 3 2 2 2 3" xfId="40824"/>
    <cellStyle name="Total 2 3 2 2 2 3 10" xfId="40825"/>
    <cellStyle name="Total 2 3 2 2 2 3 10 2" xfId="40826"/>
    <cellStyle name="Total 2 3 2 2 2 3 10 3" xfId="40827"/>
    <cellStyle name="Total 2 3 2 2 2 3 11" xfId="40828"/>
    <cellStyle name="Total 2 3 2 2 2 3 12" xfId="40829"/>
    <cellStyle name="Total 2 3 2 2 2 3 2" xfId="40830"/>
    <cellStyle name="Total 2 3 2 2 2 3 2 2" xfId="40831"/>
    <cellStyle name="Total 2 3 2 2 2 3 2 2 2" xfId="40832"/>
    <cellStyle name="Total 2 3 2 2 2 3 2 2 3" xfId="40833"/>
    <cellStyle name="Total 2 3 2 2 2 3 2 3" xfId="40834"/>
    <cellStyle name="Total 2 3 2 2 2 3 2 3 2" xfId="40835"/>
    <cellStyle name="Total 2 3 2 2 2 3 2 3 3" xfId="40836"/>
    <cellStyle name="Total 2 3 2 2 2 3 2 4" xfId="40837"/>
    <cellStyle name="Total 2 3 2 2 2 3 2 4 2" xfId="40838"/>
    <cellStyle name="Total 2 3 2 2 2 3 2 4 3" xfId="40839"/>
    <cellStyle name="Total 2 3 2 2 2 3 2 5" xfId="40840"/>
    <cellStyle name="Total 2 3 2 2 2 3 2 5 2" xfId="40841"/>
    <cellStyle name="Total 2 3 2 2 2 3 2 5 3" xfId="40842"/>
    <cellStyle name="Total 2 3 2 2 2 3 2 6" xfId="40843"/>
    <cellStyle name="Total 2 3 2 2 2 3 2 6 2" xfId="40844"/>
    <cellStyle name="Total 2 3 2 2 2 3 2 6 3" xfId="40845"/>
    <cellStyle name="Total 2 3 2 2 2 3 2 7" xfId="40846"/>
    <cellStyle name="Total 2 3 2 2 2 3 2 7 2" xfId="40847"/>
    <cellStyle name="Total 2 3 2 2 2 3 2 7 3" xfId="40848"/>
    <cellStyle name="Total 2 3 2 2 2 3 2 8" xfId="40849"/>
    <cellStyle name="Total 2 3 2 2 2 3 2 9" xfId="40850"/>
    <cellStyle name="Total 2 3 2 2 2 3 3" xfId="40851"/>
    <cellStyle name="Total 2 3 2 2 2 3 3 2" xfId="40852"/>
    <cellStyle name="Total 2 3 2 2 2 3 3 2 2" xfId="40853"/>
    <cellStyle name="Total 2 3 2 2 2 3 3 2 3" xfId="40854"/>
    <cellStyle name="Total 2 3 2 2 2 3 3 3" xfId="40855"/>
    <cellStyle name="Total 2 3 2 2 2 3 3 3 2" xfId="40856"/>
    <cellStyle name="Total 2 3 2 2 2 3 3 3 3" xfId="40857"/>
    <cellStyle name="Total 2 3 2 2 2 3 3 4" xfId="40858"/>
    <cellStyle name="Total 2 3 2 2 2 3 3 4 2" xfId="40859"/>
    <cellStyle name="Total 2 3 2 2 2 3 3 4 3" xfId="40860"/>
    <cellStyle name="Total 2 3 2 2 2 3 3 5" xfId="40861"/>
    <cellStyle name="Total 2 3 2 2 2 3 3 5 2" xfId="40862"/>
    <cellStyle name="Total 2 3 2 2 2 3 3 5 3" xfId="40863"/>
    <cellStyle name="Total 2 3 2 2 2 3 3 6" xfId="40864"/>
    <cellStyle name="Total 2 3 2 2 2 3 3 6 2" xfId="40865"/>
    <cellStyle name="Total 2 3 2 2 2 3 3 6 3" xfId="40866"/>
    <cellStyle name="Total 2 3 2 2 2 3 3 7" xfId="40867"/>
    <cellStyle name="Total 2 3 2 2 2 3 3 8" xfId="40868"/>
    <cellStyle name="Total 2 3 2 2 2 3 4" xfId="40869"/>
    <cellStyle name="Total 2 3 2 2 2 3 4 2" xfId="40870"/>
    <cellStyle name="Total 2 3 2 2 2 3 4 2 2" xfId="40871"/>
    <cellStyle name="Total 2 3 2 2 2 3 4 2 3" xfId="40872"/>
    <cellStyle name="Total 2 3 2 2 2 3 4 3" xfId="40873"/>
    <cellStyle name="Total 2 3 2 2 2 3 4 3 2" xfId="40874"/>
    <cellStyle name="Total 2 3 2 2 2 3 4 3 3" xfId="40875"/>
    <cellStyle name="Total 2 3 2 2 2 3 4 4" xfId="40876"/>
    <cellStyle name="Total 2 3 2 2 2 3 4 4 2" xfId="40877"/>
    <cellStyle name="Total 2 3 2 2 2 3 4 4 3" xfId="40878"/>
    <cellStyle name="Total 2 3 2 2 2 3 4 5" xfId="40879"/>
    <cellStyle name="Total 2 3 2 2 2 3 4 5 2" xfId="40880"/>
    <cellStyle name="Total 2 3 2 2 2 3 4 5 3" xfId="40881"/>
    <cellStyle name="Total 2 3 2 2 2 3 4 6" xfId="40882"/>
    <cellStyle name="Total 2 3 2 2 2 3 4 6 2" xfId="40883"/>
    <cellStyle name="Total 2 3 2 2 2 3 4 6 3" xfId="40884"/>
    <cellStyle name="Total 2 3 2 2 2 3 4 7" xfId="40885"/>
    <cellStyle name="Total 2 3 2 2 2 3 4 8" xfId="40886"/>
    <cellStyle name="Total 2 3 2 2 2 3 5" xfId="40887"/>
    <cellStyle name="Total 2 3 2 2 2 3 5 2" xfId="40888"/>
    <cellStyle name="Total 2 3 2 2 2 3 5 3" xfId="40889"/>
    <cellStyle name="Total 2 3 2 2 2 3 6" xfId="40890"/>
    <cellStyle name="Total 2 3 2 2 2 3 6 2" xfId="40891"/>
    <cellStyle name="Total 2 3 2 2 2 3 6 3" xfId="40892"/>
    <cellStyle name="Total 2 3 2 2 2 3 7" xfId="40893"/>
    <cellStyle name="Total 2 3 2 2 2 3 7 2" xfId="40894"/>
    <cellStyle name="Total 2 3 2 2 2 3 7 3" xfId="40895"/>
    <cellStyle name="Total 2 3 2 2 2 3 8" xfId="40896"/>
    <cellStyle name="Total 2 3 2 2 2 3 8 2" xfId="40897"/>
    <cellStyle name="Total 2 3 2 2 2 3 8 3" xfId="40898"/>
    <cellStyle name="Total 2 3 2 2 2 3 9" xfId="40899"/>
    <cellStyle name="Total 2 3 2 2 2 3 9 2" xfId="40900"/>
    <cellStyle name="Total 2 3 2 2 2 3 9 3" xfId="40901"/>
    <cellStyle name="Total 2 3 2 2 2 4" xfId="40902"/>
    <cellStyle name="Total 2 3 2 2 2 4 10" xfId="40903"/>
    <cellStyle name="Total 2 3 2 2 2 4 10 2" xfId="40904"/>
    <cellStyle name="Total 2 3 2 2 2 4 10 3" xfId="40905"/>
    <cellStyle name="Total 2 3 2 2 2 4 11" xfId="40906"/>
    <cellStyle name="Total 2 3 2 2 2 4 12" xfId="40907"/>
    <cellStyle name="Total 2 3 2 2 2 4 2" xfId="40908"/>
    <cellStyle name="Total 2 3 2 2 2 4 2 2" xfId="40909"/>
    <cellStyle name="Total 2 3 2 2 2 4 2 2 2" xfId="40910"/>
    <cellStyle name="Total 2 3 2 2 2 4 2 2 3" xfId="40911"/>
    <cellStyle name="Total 2 3 2 2 2 4 2 3" xfId="40912"/>
    <cellStyle name="Total 2 3 2 2 2 4 2 3 2" xfId="40913"/>
    <cellStyle name="Total 2 3 2 2 2 4 2 3 3" xfId="40914"/>
    <cellStyle name="Total 2 3 2 2 2 4 2 4" xfId="40915"/>
    <cellStyle name="Total 2 3 2 2 2 4 2 4 2" xfId="40916"/>
    <cellStyle name="Total 2 3 2 2 2 4 2 4 3" xfId="40917"/>
    <cellStyle name="Total 2 3 2 2 2 4 2 5" xfId="40918"/>
    <cellStyle name="Total 2 3 2 2 2 4 2 5 2" xfId="40919"/>
    <cellStyle name="Total 2 3 2 2 2 4 2 5 3" xfId="40920"/>
    <cellStyle name="Total 2 3 2 2 2 4 2 6" xfId="40921"/>
    <cellStyle name="Total 2 3 2 2 2 4 2 6 2" xfId="40922"/>
    <cellStyle name="Total 2 3 2 2 2 4 2 6 3" xfId="40923"/>
    <cellStyle name="Total 2 3 2 2 2 4 2 7" xfId="40924"/>
    <cellStyle name="Total 2 3 2 2 2 4 2 7 2" xfId="40925"/>
    <cellStyle name="Total 2 3 2 2 2 4 2 7 3" xfId="40926"/>
    <cellStyle name="Total 2 3 2 2 2 4 2 8" xfId="40927"/>
    <cellStyle name="Total 2 3 2 2 2 4 2 9" xfId="40928"/>
    <cellStyle name="Total 2 3 2 2 2 4 3" xfId="40929"/>
    <cellStyle name="Total 2 3 2 2 2 4 3 2" xfId="40930"/>
    <cellStyle name="Total 2 3 2 2 2 4 3 2 2" xfId="40931"/>
    <cellStyle name="Total 2 3 2 2 2 4 3 2 3" xfId="40932"/>
    <cellStyle name="Total 2 3 2 2 2 4 3 3" xfId="40933"/>
    <cellStyle name="Total 2 3 2 2 2 4 3 3 2" xfId="40934"/>
    <cellStyle name="Total 2 3 2 2 2 4 3 3 3" xfId="40935"/>
    <cellStyle name="Total 2 3 2 2 2 4 3 4" xfId="40936"/>
    <cellStyle name="Total 2 3 2 2 2 4 3 4 2" xfId="40937"/>
    <cellStyle name="Total 2 3 2 2 2 4 3 4 3" xfId="40938"/>
    <cellStyle name="Total 2 3 2 2 2 4 3 5" xfId="40939"/>
    <cellStyle name="Total 2 3 2 2 2 4 3 5 2" xfId="40940"/>
    <cellStyle name="Total 2 3 2 2 2 4 3 5 3" xfId="40941"/>
    <cellStyle name="Total 2 3 2 2 2 4 3 6" xfId="40942"/>
    <cellStyle name="Total 2 3 2 2 2 4 3 6 2" xfId="40943"/>
    <cellStyle name="Total 2 3 2 2 2 4 3 6 3" xfId="40944"/>
    <cellStyle name="Total 2 3 2 2 2 4 3 7" xfId="40945"/>
    <cellStyle name="Total 2 3 2 2 2 4 3 8" xfId="40946"/>
    <cellStyle name="Total 2 3 2 2 2 4 4" xfId="40947"/>
    <cellStyle name="Total 2 3 2 2 2 4 4 2" xfId="40948"/>
    <cellStyle name="Total 2 3 2 2 2 4 4 2 2" xfId="40949"/>
    <cellStyle name="Total 2 3 2 2 2 4 4 2 3" xfId="40950"/>
    <cellStyle name="Total 2 3 2 2 2 4 4 3" xfId="40951"/>
    <cellStyle name="Total 2 3 2 2 2 4 4 3 2" xfId="40952"/>
    <cellStyle name="Total 2 3 2 2 2 4 4 3 3" xfId="40953"/>
    <cellStyle name="Total 2 3 2 2 2 4 4 4" xfId="40954"/>
    <cellStyle name="Total 2 3 2 2 2 4 4 4 2" xfId="40955"/>
    <cellStyle name="Total 2 3 2 2 2 4 4 4 3" xfId="40956"/>
    <cellStyle name="Total 2 3 2 2 2 4 4 5" xfId="40957"/>
    <cellStyle name="Total 2 3 2 2 2 4 4 5 2" xfId="40958"/>
    <cellStyle name="Total 2 3 2 2 2 4 4 5 3" xfId="40959"/>
    <cellStyle name="Total 2 3 2 2 2 4 4 6" xfId="40960"/>
    <cellStyle name="Total 2 3 2 2 2 4 4 6 2" xfId="40961"/>
    <cellStyle name="Total 2 3 2 2 2 4 4 6 3" xfId="40962"/>
    <cellStyle name="Total 2 3 2 2 2 4 4 7" xfId="40963"/>
    <cellStyle name="Total 2 3 2 2 2 4 4 8" xfId="40964"/>
    <cellStyle name="Total 2 3 2 2 2 4 5" xfId="40965"/>
    <cellStyle name="Total 2 3 2 2 2 4 5 2" xfId="40966"/>
    <cellStyle name="Total 2 3 2 2 2 4 5 3" xfId="40967"/>
    <cellStyle name="Total 2 3 2 2 2 4 6" xfId="40968"/>
    <cellStyle name="Total 2 3 2 2 2 4 6 2" xfId="40969"/>
    <cellStyle name="Total 2 3 2 2 2 4 6 3" xfId="40970"/>
    <cellStyle name="Total 2 3 2 2 2 4 7" xfId="40971"/>
    <cellStyle name="Total 2 3 2 2 2 4 7 2" xfId="40972"/>
    <cellStyle name="Total 2 3 2 2 2 4 7 3" xfId="40973"/>
    <cellStyle name="Total 2 3 2 2 2 4 8" xfId="40974"/>
    <cellStyle name="Total 2 3 2 2 2 4 8 2" xfId="40975"/>
    <cellStyle name="Total 2 3 2 2 2 4 8 3" xfId="40976"/>
    <cellStyle name="Total 2 3 2 2 2 4 9" xfId="40977"/>
    <cellStyle name="Total 2 3 2 2 2 4 9 2" xfId="40978"/>
    <cellStyle name="Total 2 3 2 2 2 4 9 3" xfId="40979"/>
    <cellStyle name="Total 2 3 2 2 2 5" xfId="40980"/>
    <cellStyle name="Total 2 3 2 2 2 5 2" xfId="40981"/>
    <cellStyle name="Total 2 3 2 2 2 5 2 2" xfId="40982"/>
    <cellStyle name="Total 2 3 2 2 2 5 2 3" xfId="40983"/>
    <cellStyle name="Total 2 3 2 2 2 5 3" xfId="40984"/>
    <cellStyle name="Total 2 3 2 2 2 5 3 2" xfId="40985"/>
    <cellStyle name="Total 2 3 2 2 2 5 3 3" xfId="40986"/>
    <cellStyle name="Total 2 3 2 2 2 5 4" xfId="40987"/>
    <cellStyle name="Total 2 3 2 2 2 5 4 2" xfId="40988"/>
    <cellStyle name="Total 2 3 2 2 2 5 4 3" xfId="40989"/>
    <cellStyle name="Total 2 3 2 2 2 5 5" xfId="40990"/>
    <cellStyle name="Total 2 3 2 2 2 5 5 2" xfId="40991"/>
    <cellStyle name="Total 2 3 2 2 2 5 5 3" xfId="40992"/>
    <cellStyle name="Total 2 3 2 2 2 5 6" xfId="40993"/>
    <cellStyle name="Total 2 3 2 2 2 5 6 2" xfId="40994"/>
    <cellStyle name="Total 2 3 2 2 2 5 6 3" xfId="40995"/>
    <cellStyle name="Total 2 3 2 2 2 5 7" xfId="40996"/>
    <cellStyle name="Total 2 3 2 2 2 5 7 2" xfId="40997"/>
    <cellStyle name="Total 2 3 2 2 2 5 7 3" xfId="40998"/>
    <cellStyle name="Total 2 3 2 2 2 5 8" xfId="40999"/>
    <cellStyle name="Total 2 3 2 2 2 5 9" xfId="41000"/>
    <cellStyle name="Total 2 3 2 2 2 6" xfId="41001"/>
    <cellStyle name="Total 2 3 2 2 2 6 2" xfId="41002"/>
    <cellStyle name="Total 2 3 2 2 2 6 2 2" xfId="41003"/>
    <cellStyle name="Total 2 3 2 2 2 6 2 3" xfId="41004"/>
    <cellStyle name="Total 2 3 2 2 2 6 3" xfId="41005"/>
    <cellStyle name="Total 2 3 2 2 2 6 3 2" xfId="41006"/>
    <cellStyle name="Total 2 3 2 2 2 6 3 3" xfId="41007"/>
    <cellStyle name="Total 2 3 2 2 2 6 4" xfId="41008"/>
    <cellStyle name="Total 2 3 2 2 2 6 4 2" xfId="41009"/>
    <cellStyle name="Total 2 3 2 2 2 6 4 3" xfId="41010"/>
    <cellStyle name="Total 2 3 2 2 2 6 5" xfId="41011"/>
    <cellStyle name="Total 2 3 2 2 2 6 5 2" xfId="41012"/>
    <cellStyle name="Total 2 3 2 2 2 6 5 3" xfId="41013"/>
    <cellStyle name="Total 2 3 2 2 2 6 6" xfId="41014"/>
    <cellStyle name="Total 2 3 2 2 2 6 6 2" xfId="41015"/>
    <cellStyle name="Total 2 3 2 2 2 6 6 3" xfId="41016"/>
    <cellStyle name="Total 2 3 2 2 2 6 7" xfId="41017"/>
    <cellStyle name="Total 2 3 2 2 2 6 7 2" xfId="41018"/>
    <cellStyle name="Total 2 3 2 2 2 6 7 3" xfId="41019"/>
    <cellStyle name="Total 2 3 2 2 2 6 8" xfId="41020"/>
    <cellStyle name="Total 2 3 2 2 2 6 9" xfId="41021"/>
    <cellStyle name="Total 2 3 2 2 2 7" xfId="41022"/>
    <cellStyle name="Total 2 3 2 2 2 7 2" xfId="41023"/>
    <cellStyle name="Total 2 3 2 2 2 7 2 2" xfId="41024"/>
    <cellStyle name="Total 2 3 2 2 2 7 2 3" xfId="41025"/>
    <cellStyle name="Total 2 3 2 2 2 7 3" xfId="41026"/>
    <cellStyle name="Total 2 3 2 2 2 7 3 2" xfId="41027"/>
    <cellStyle name="Total 2 3 2 2 2 7 3 3" xfId="41028"/>
    <cellStyle name="Total 2 3 2 2 2 7 4" xfId="41029"/>
    <cellStyle name="Total 2 3 2 2 2 7 4 2" xfId="41030"/>
    <cellStyle name="Total 2 3 2 2 2 7 4 3" xfId="41031"/>
    <cellStyle name="Total 2 3 2 2 2 7 5" xfId="41032"/>
    <cellStyle name="Total 2 3 2 2 2 7 5 2" xfId="41033"/>
    <cellStyle name="Total 2 3 2 2 2 7 5 3" xfId="41034"/>
    <cellStyle name="Total 2 3 2 2 2 7 6" xfId="41035"/>
    <cellStyle name="Total 2 3 2 2 2 7 6 2" xfId="41036"/>
    <cellStyle name="Total 2 3 2 2 2 7 6 3" xfId="41037"/>
    <cellStyle name="Total 2 3 2 2 2 7 7" xfId="41038"/>
    <cellStyle name="Total 2 3 2 2 2 7 7 2" xfId="41039"/>
    <cellStyle name="Total 2 3 2 2 2 7 7 3" xfId="41040"/>
    <cellStyle name="Total 2 3 2 2 2 7 8" xfId="41041"/>
    <cellStyle name="Total 2 3 2 2 2 7 9" xfId="41042"/>
    <cellStyle name="Total 2 3 2 2 2 8" xfId="41043"/>
    <cellStyle name="Total 2 3 2 2 2 8 2" xfId="41044"/>
    <cellStyle name="Total 2 3 2 2 2 8 2 2" xfId="41045"/>
    <cellStyle name="Total 2 3 2 2 2 8 2 3" xfId="41046"/>
    <cellStyle name="Total 2 3 2 2 2 8 3" xfId="41047"/>
    <cellStyle name="Total 2 3 2 2 2 8 3 2" xfId="41048"/>
    <cellStyle name="Total 2 3 2 2 2 8 3 3" xfId="41049"/>
    <cellStyle name="Total 2 3 2 2 2 8 4" xfId="41050"/>
    <cellStyle name="Total 2 3 2 2 2 8 4 2" xfId="41051"/>
    <cellStyle name="Total 2 3 2 2 2 8 4 3" xfId="41052"/>
    <cellStyle name="Total 2 3 2 2 2 8 5" xfId="41053"/>
    <cellStyle name="Total 2 3 2 2 2 8 6" xfId="41054"/>
    <cellStyle name="Total 2 3 2 2 2 9" xfId="41055"/>
    <cellStyle name="Total 2 3 2 2 2 9 2" xfId="41056"/>
    <cellStyle name="Total 2 3 2 2 2 9 3" xfId="41057"/>
    <cellStyle name="Total 2 3 2 2 3" xfId="41058"/>
    <cellStyle name="Total 2 3 2 2 3 2" xfId="41059"/>
    <cellStyle name="Total 2 3 2 2 3 2 2" xfId="41060"/>
    <cellStyle name="Total 2 3 2 2 3 2 3" xfId="41061"/>
    <cellStyle name="Total 2 3 2 2 3 3" xfId="41062"/>
    <cellStyle name="Total 2 3 2 2 3 3 2" xfId="41063"/>
    <cellStyle name="Total 2 3 2 2 3 3 3" xfId="41064"/>
    <cellStyle name="Total 2 3 2 2 3 4" xfId="41065"/>
    <cellStyle name="Total 2 3 2 2 3 4 2" xfId="41066"/>
    <cellStyle name="Total 2 3 2 2 3 4 3" xfId="41067"/>
    <cellStyle name="Total 2 3 2 2 3 5" xfId="41068"/>
    <cellStyle name="Total 2 3 2 2 3 6" xfId="41069"/>
    <cellStyle name="Total 2 3 2 2 4" xfId="41070"/>
    <cellStyle name="Total 2 3 2 2 4 2" xfId="41071"/>
    <cellStyle name="Total 2 3 2 2 4 3" xfId="41072"/>
    <cellStyle name="Total 2 3 2 2 5" xfId="41073"/>
    <cellStyle name="Total 2 3 2 2 6" xfId="41074"/>
    <cellStyle name="Total 2 3 2 3" xfId="41075"/>
    <cellStyle name="Total 2 3 2 3 10" xfId="41076"/>
    <cellStyle name="Total 2 3 2 3 10 2" xfId="41077"/>
    <cellStyle name="Total 2 3 2 3 10 3" xfId="41078"/>
    <cellStyle name="Total 2 3 2 3 11" xfId="41079"/>
    <cellStyle name="Total 2 3 2 3 11 2" xfId="41080"/>
    <cellStyle name="Total 2 3 2 3 11 3" xfId="41081"/>
    <cellStyle name="Total 2 3 2 3 12" xfId="41082"/>
    <cellStyle name="Total 2 3 2 3 12 2" xfId="41083"/>
    <cellStyle name="Total 2 3 2 3 12 3" xfId="41084"/>
    <cellStyle name="Total 2 3 2 3 13" xfId="41085"/>
    <cellStyle name="Total 2 3 2 3 13 2" xfId="41086"/>
    <cellStyle name="Total 2 3 2 3 13 3" xfId="41087"/>
    <cellStyle name="Total 2 3 2 3 14" xfId="41088"/>
    <cellStyle name="Total 2 3 2 3 15" xfId="41089"/>
    <cellStyle name="Total 2 3 2 3 2" xfId="41090"/>
    <cellStyle name="Total 2 3 2 3 2 10" xfId="41091"/>
    <cellStyle name="Total 2 3 2 3 2 10 2" xfId="41092"/>
    <cellStyle name="Total 2 3 2 3 2 10 3" xfId="41093"/>
    <cellStyle name="Total 2 3 2 3 2 11" xfId="41094"/>
    <cellStyle name="Total 2 3 2 3 2 12" xfId="41095"/>
    <cellStyle name="Total 2 3 2 3 2 2" xfId="41096"/>
    <cellStyle name="Total 2 3 2 3 2 2 2" xfId="41097"/>
    <cellStyle name="Total 2 3 2 3 2 2 2 2" xfId="41098"/>
    <cellStyle name="Total 2 3 2 3 2 2 2 3" xfId="41099"/>
    <cellStyle name="Total 2 3 2 3 2 2 3" xfId="41100"/>
    <cellStyle name="Total 2 3 2 3 2 2 3 2" xfId="41101"/>
    <cellStyle name="Total 2 3 2 3 2 2 3 3" xfId="41102"/>
    <cellStyle name="Total 2 3 2 3 2 2 4" xfId="41103"/>
    <cellStyle name="Total 2 3 2 3 2 2 4 2" xfId="41104"/>
    <cellStyle name="Total 2 3 2 3 2 2 4 3" xfId="41105"/>
    <cellStyle name="Total 2 3 2 3 2 2 5" xfId="41106"/>
    <cellStyle name="Total 2 3 2 3 2 2 5 2" xfId="41107"/>
    <cellStyle name="Total 2 3 2 3 2 2 5 3" xfId="41108"/>
    <cellStyle name="Total 2 3 2 3 2 2 6" xfId="41109"/>
    <cellStyle name="Total 2 3 2 3 2 2 6 2" xfId="41110"/>
    <cellStyle name="Total 2 3 2 3 2 2 6 3" xfId="41111"/>
    <cellStyle name="Total 2 3 2 3 2 2 7" xfId="41112"/>
    <cellStyle name="Total 2 3 2 3 2 2 7 2" xfId="41113"/>
    <cellStyle name="Total 2 3 2 3 2 2 7 3" xfId="41114"/>
    <cellStyle name="Total 2 3 2 3 2 2 8" xfId="41115"/>
    <cellStyle name="Total 2 3 2 3 2 2 9" xfId="41116"/>
    <cellStyle name="Total 2 3 2 3 2 3" xfId="41117"/>
    <cellStyle name="Total 2 3 2 3 2 3 2" xfId="41118"/>
    <cellStyle name="Total 2 3 2 3 2 3 2 2" xfId="41119"/>
    <cellStyle name="Total 2 3 2 3 2 3 2 3" xfId="41120"/>
    <cellStyle name="Total 2 3 2 3 2 3 3" xfId="41121"/>
    <cellStyle name="Total 2 3 2 3 2 3 3 2" xfId="41122"/>
    <cellStyle name="Total 2 3 2 3 2 3 3 3" xfId="41123"/>
    <cellStyle name="Total 2 3 2 3 2 3 4" xfId="41124"/>
    <cellStyle name="Total 2 3 2 3 2 3 4 2" xfId="41125"/>
    <cellStyle name="Total 2 3 2 3 2 3 4 3" xfId="41126"/>
    <cellStyle name="Total 2 3 2 3 2 3 5" xfId="41127"/>
    <cellStyle name="Total 2 3 2 3 2 3 5 2" xfId="41128"/>
    <cellStyle name="Total 2 3 2 3 2 3 5 3" xfId="41129"/>
    <cellStyle name="Total 2 3 2 3 2 3 6" xfId="41130"/>
    <cellStyle name="Total 2 3 2 3 2 3 6 2" xfId="41131"/>
    <cellStyle name="Total 2 3 2 3 2 3 6 3" xfId="41132"/>
    <cellStyle name="Total 2 3 2 3 2 3 7" xfId="41133"/>
    <cellStyle name="Total 2 3 2 3 2 3 8" xfId="41134"/>
    <cellStyle name="Total 2 3 2 3 2 4" xfId="41135"/>
    <cellStyle name="Total 2 3 2 3 2 4 2" xfId="41136"/>
    <cellStyle name="Total 2 3 2 3 2 4 2 2" xfId="41137"/>
    <cellStyle name="Total 2 3 2 3 2 4 2 3" xfId="41138"/>
    <cellStyle name="Total 2 3 2 3 2 4 3" xfId="41139"/>
    <cellStyle name="Total 2 3 2 3 2 4 3 2" xfId="41140"/>
    <cellStyle name="Total 2 3 2 3 2 4 3 3" xfId="41141"/>
    <cellStyle name="Total 2 3 2 3 2 4 4" xfId="41142"/>
    <cellStyle name="Total 2 3 2 3 2 4 4 2" xfId="41143"/>
    <cellStyle name="Total 2 3 2 3 2 4 4 3" xfId="41144"/>
    <cellStyle name="Total 2 3 2 3 2 4 5" xfId="41145"/>
    <cellStyle name="Total 2 3 2 3 2 4 5 2" xfId="41146"/>
    <cellStyle name="Total 2 3 2 3 2 4 5 3" xfId="41147"/>
    <cellStyle name="Total 2 3 2 3 2 4 6" xfId="41148"/>
    <cellStyle name="Total 2 3 2 3 2 4 6 2" xfId="41149"/>
    <cellStyle name="Total 2 3 2 3 2 4 6 3" xfId="41150"/>
    <cellStyle name="Total 2 3 2 3 2 4 7" xfId="41151"/>
    <cellStyle name="Total 2 3 2 3 2 4 8" xfId="41152"/>
    <cellStyle name="Total 2 3 2 3 2 5" xfId="41153"/>
    <cellStyle name="Total 2 3 2 3 2 5 2" xfId="41154"/>
    <cellStyle name="Total 2 3 2 3 2 5 3" xfId="41155"/>
    <cellStyle name="Total 2 3 2 3 2 6" xfId="41156"/>
    <cellStyle name="Total 2 3 2 3 2 6 2" xfId="41157"/>
    <cellStyle name="Total 2 3 2 3 2 6 3" xfId="41158"/>
    <cellStyle name="Total 2 3 2 3 2 7" xfId="41159"/>
    <cellStyle name="Total 2 3 2 3 2 7 2" xfId="41160"/>
    <cellStyle name="Total 2 3 2 3 2 7 3" xfId="41161"/>
    <cellStyle name="Total 2 3 2 3 2 8" xfId="41162"/>
    <cellStyle name="Total 2 3 2 3 2 8 2" xfId="41163"/>
    <cellStyle name="Total 2 3 2 3 2 8 3" xfId="41164"/>
    <cellStyle name="Total 2 3 2 3 2 9" xfId="41165"/>
    <cellStyle name="Total 2 3 2 3 2 9 2" xfId="41166"/>
    <cellStyle name="Total 2 3 2 3 2 9 3" xfId="41167"/>
    <cellStyle name="Total 2 3 2 3 3" xfId="41168"/>
    <cellStyle name="Total 2 3 2 3 3 10" xfId="41169"/>
    <cellStyle name="Total 2 3 2 3 3 10 2" xfId="41170"/>
    <cellStyle name="Total 2 3 2 3 3 10 3" xfId="41171"/>
    <cellStyle name="Total 2 3 2 3 3 11" xfId="41172"/>
    <cellStyle name="Total 2 3 2 3 3 12" xfId="41173"/>
    <cellStyle name="Total 2 3 2 3 3 2" xfId="41174"/>
    <cellStyle name="Total 2 3 2 3 3 2 2" xfId="41175"/>
    <cellStyle name="Total 2 3 2 3 3 2 2 2" xfId="41176"/>
    <cellStyle name="Total 2 3 2 3 3 2 2 3" xfId="41177"/>
    <cellStyle name="Total 2 3 2 3 3 2 3" xfId="41178"/>
    <cellStyle name="Total 2 3 2 3 3 2 3 2" xfId="41179"/>
    <cellStyle name="Total 2 3 2 3 3 2 3 3" xfId="41180"/>
    <cellStyle name="Total 2 3 2 3 3 2 4" xfId="41181"/>
    <cellStyle name="Total 2 3 2 3 3 2 4 2" xfId="41182"/>
    <cellStyle name="Total 2 3 2 3 3 2 4 3" xfId="41183"/>
    <cellStyle name="Total 2 3 2 3 3 2 5" xfId="41184"/>
    <cellStyle name="Total 2 3 2 3 3 2 5 2" xfId="41185"/>
    <cellStyle name="Total 2 3 2 3 3 2 5 3" xfId="41186"/>
    <cellStyle name="Total 2 3 2 3 3 2 6" xfId="41187"/>
    <cellStyle name="Total 2 3 2 3 3 2 6 2" xfId="41188"/>
    <cellStyle name="Total 2 3 2 3 3 2 6 3" xfId="41189"/>
    <cellStyle name="Total 2 3 2 3 3 2 7" xfId="41190"/>
    <cellStyle name="Total 2 3 2 3 3 2 7 2" xfId="41191"/>
    <cellStyle name="Total 2 3 2 3 3 2 7 3" xfId="41192"/>
    <cellStyle name="Total 2 3 2 3 3 2 8" xfId="41193"/>
    <cellStyle name="Total 2 3 2 3 3 2 9" xfId="41194"/>
    <cellStyle name="Total 2 3 2 3 3 3" xfId="41195"/>
    <cellStyle name="Total 2 3 2 3 3 3 2" xfId="41196"/>
    <cellStyle name="Total 2 3 2 3 3 3 2 2" xfId="41197"/>
    <cellStyle name="Total 2 3 2 3 3 3 2 3" xfId="41198"/>
    <cellStyle name="Total 2 3 2 3 3 3 3" xfId="41199"/>
    <cellStyle name="Total 2 3 2 3 3 3 3 2" xfId="41200"/>
    <cellStyle name="Total 2 3 2 3 3 3 3 3" xfId="41201"/>
    <cellStyle name="Total 2 3 2 3 3 3 4" xfId="41202"/>
    <cellStyle name="Total 2 3 2 3 3 3 4 2" xfId="41203"/>
    <cellStyle name="Total 2 3 2 3 3 3 4 3" xfId="41204"/>
    <cellStyle name="Total 2 3 2 3 3 3 5" xfId="41205"/>
    <cellStyle name="Total 2 3 2 3 3 3 5 2" xfId="41206"/>
    <cellStyle name="Total 2 3 2 3 3 3 5 3" xfId="41207"/>
    <cellStyle name="Total 2 3 2 3 3 3 6" xfId="41208"/>
    <cellStyle name="Total 2 3 2 3 3 3 6 2" xfId="41209"/>
    <cellStyle name="Total 2 3 2 3 3 3 6 3" xfId="41210"/>
    <cellStyle name="Total 2 3 2 3 3 3 7" xfId="41211"/>
    <cellStyle name="Total 2 3 2 3 3 3 8" xfId="41212"/>
    <cellStyle name="Total 2 3 2 3 3 4" xfId="41213"/>
    <cellStyle name="Total 2 3 2 3 3 4 2" xfId="41214"/>
    <cellStyle name="Total 2 3 2 3 3 4 2 2" xfId="41215"/>
    <cellStyle name="Total 2 3 2 3 3 4 2 3" xfId="41216"/>
    <cellStyle name="Total 2 3 2 3 3 4 3" xfId="41217"/>
    <cellStyle name="Total 2 3 2 3 3 4 3 2" xfId="41218"/>
    <cellStyle name="Total 2 3 2 3 3 4 3 3" xfId="41219"/>
    <cellStyle name="Total 2 3 2 3 3 4 4" xfId="41220"/>
    <cellStyle name="Total 2 3 2 3 3 4 4 2" xfId="41221"/>
    <cellStyle name="Total 2 3 2 3 3 4 4 3" xfId="41222"/>
    <cellStyle name="Total 2 3 2 3 3 4 5" xfId="41223"/>
    <cellStyle name="Total 2 3 2 3 3 4 5 2" xfId="41224"/>
    <cellStyle name="Total 2 3 2 3 3 4 5 3" xfId="41225"/>
    <cellStyle name="Total 2 3 2 3 3 4 6" xfId="41226"/>
    <cellStyle name="Total 2 3 2 3 3 4 6 2" xfId="41227"/>
    <cellStyle name="Total 2 3 2 3 3 4 6 3" xfId="41228"/>
    <cellStyle name="Total 2 3 2 3 3 4 7" xfId="41229"/>
    <cellStyle name="Total 2 3 2 3 3 4 8" xfId="41230"/>
    <cellStyle name="Total 2 3 2 3 3 5" xfId="41231"/>
    <cellStyle name="Total 2 3 2 3 3 5 2" xfId="41232"/>
    <cellStyle name="Total 2 3 2 3 3 5 3" xfId="41233"/>
    <cellStyle name="Total 2 3 2 3 3 6" xfId="41234"/>
    <cellStyle name="Total 2 3 2 3 3 6 2" xfId="41235"/>
    <cellStyle name="Total 2 3 2 3 3 6 3" xfId="41236"/>
    <cellStyle name="Total 2 3 2 3 3 7" xfId="41237"/>
    <cellStyle name="Total 2 3 2 3 3 7 2" xfId="41238"/>
    <cellStyle name="Total 2 3 2 3 3 7 3" xfId="41239"/>
    <cellStyle name="Total 2 3 2 3 3 8" xfId="41240"/>
    <cellStyle name="Total 2 3 2 3 3 8 2" xfId="41241"/>
    <cellStyle name="Total 2 3 2 3 3 8 3" xfId="41242"/>
    <cellStyle name="Total 2 3 2 3 3 9" xfId="41243"/>
    <cellStyle name="Total 2 3 2 3 3 9 2" xfId="41244"/>
    <cellStyle name="Total 2 3 2 3 3 9 3" xfId="41245"/>
    <cellStyle name="Total 2 3 2 3 4" xfId="41246"/>
    <cellStyle name="Total 2 3 2 3 4 10" xfId="41247"/>
    <cellStyle name="Total 2 3 2 3 4 10 2" xfId="41248"/>
    <cellStyle name="Total 2 3 2 3 4 10 3" xfId="41249"/>
    <cellStyle name="Total 2 3 2 3 4 11" xfId="41250"/>
    <cellStyle name="Total 2 3 2 3 4 12" xfId="41251"/>
    <cellStyle name="Total 2 3 2 3 4 2" xfId="41252"/>
    <cellStyle name="Total 2 3 2 3 4 2 2" xfId="41253"/>
    <cellStyle name="Total 2 3 2 3 4 2 2 2" xfId="41254"/>
    <cellStyle name="Total 2 3 2 3 4 2 2 3" xfId="41255"/>
    <cellStyle name="Total 2 3 2 3 4 2 3" xfId="41256"/>
    <cellStyle name="Total 2 3 2 3 4 2 3 2" xfId="41257"/>
    <cellStyle name="Total 2 3 2 3 4 2 3 3" xfId="41258"/>
    <cellStyle name="Total 2 3 2 3 4 2 4" xfId="41259"/>
    <cellStyle name="Total 2 3 2 3 4 2 4 2" xfId="41260"/>
    <cellStyle name="Total 2 3 2 3 4 2 4 3" xfId="41261"/>
    <cellStyle name="Total 2 3 2 3 4 2 5" xfId="41262"/>
    <cellStyle name="Total 2 3 2 3 4 2 5 2" xfId="41263"/>
    <cellStyle name="Total 2 3 2 3 4 2 5 3" xfId="41264"/>
    <cellStyle name="Total 2 3 2 3 4 2 6" xfId="41265"/>
    <cellStyle name="Total 2 3 2 3 4 2 6 2" xfId="41266"/>
    <cellStyle name="Total 2 3 2 3 4 2 6 3" xfId="41267"/>
    <cellStyle name="Total 2 3 2 3 4 2 7" xfId="41268"/>
    <cellStyle name="Total 2 3 2 3 4 2 7 2" xfId="41269"/>
    <cellStyle name="Total 2 3 2 3 4 2 7 3" xfId="41270"/>
    <cellStyle name="Total 2 3 2 3 4 2 8" xfId="41271"/>
    <cellStyle name="Total 2 3 2 3 4 2 9" xfId="41272"/>
    <cellStyle name="Total 2 3 2 3 4 3" xfId="41273"/>
    <cellStyle name="Total 2 3 2 3 4 3 2" xfId="41274"/>
    <cellStyle name="Total 2 3 2 3 4 3 2 2" xfId="41275"/>
    <cellStyle name="Total 2 3 2 3 4 3 2 3" xfId="41276"/>
    <cellStyle name="Total 2 3 2 3 4 3 3" xfId="41277"/>
    <cellStyle name="Total 2 3 2 3 4 3 3 2" xfId="41278"/>
    <cellStyle name="Total 2 3 2 3 4 3 3 3" xfId="41279"/>
    <cellStyle name="Total 2 3 2 3 4 3 4" xfId="41280"/>
    <cellStyle name="Total 2 3 2 3 4 3 4 2" xfId="41281"/>
    <cellStyle name="Total 2 3 2 3 4 3 4 3" xfId="41282"/>
    <cellStyle name="Total 2 3 2 3 4 3 5" xfId="41283"/>
    <cellStyle name="Total 2 3 2 3 4 3 5 2" xfId="41284"/>
    <cellStyle name="Total 2 3 2 3 4 3 5 3" xfId="41285"/>
    <cellStyle name="Total 2 3 2 3 4 3 6" xfId="41286"/>
    <cellStyle name="Total 2 3 2 3 4 3 6 2" xfId="41287"/>
    <cellStyle name="Total 2 3 2 3 4 3 6 3" xfId="41288"/>
    <cellStyle name="Total 2 3 2 3 4 3 7" xfId="41289"/>
    <cellStyle name="Total 2 3 2 3 4 3 8" xfId="41290"/>
    <cellStyle name="Total 2 3 2 3 4 4" xfId="41291"/>
    <cellStyle name="Total 2 3 2 3 4 4 2" xfId="41292"/>
    <cellStyle name="Total 2 3 2 3 4 4 2 2" xfId="41293"/>
    <cellStyle name="Total 2 3 2 3 4 4 2 3" xfId="41294"/>
    <cellStyle name="Total 2 3 2 3 4 4 3" xfId="41295"/>
    <cellStyle name="Total 2 3 2 3 4 4 3 2" xfId="41296"/>
    <cellStyle name="Total 2 3 2 3 4 4 3 3" xfId="41297"/>
    <cellStyle name="Total 2 3 2 3 4 4 4" xfId="41298"/>
    <cellStyle name="Total 2 3 2 3 4 4 4 2" xfId="41299"/>
    <cellStyle name="Total 2 3 2 3 4 4 4 3" xfId="41300"/>
    <cellStyle name="Total 2 3 2 3 4 4 5" xfId="41301"/>
    <cellStyle name="Total 2 3 2 3 4 4 5 2" xfId="41302"/>
    <cellStyle name="Total 2 3 2 3 4 4 5 3" xfId="41303"/>
    <cellStyle name="Total 2 3 2 3 4 4 6" xfId="41304"/>
    <cellStyle name="Total 2 3 2 3 4 4 6 2" xfId="41305"/>
    <cellStyle name="Total 2 3 2 3 4 4 6 3" xfId="41306"/>
    <cellStyle name="Total 2 3 2 3 4 4 7" xfId="41307"/>
    <cellStyle name="Total 2 3 2 3 4 4 8" xfId="41308"/>
    <cellStyle name="Total 2 3 2 3 4 5" xfId="41309"/>
    <cellStyle name="Total 2 3 2 3 4 5 2" xfId="41310"/>
    <cellStyle name="Total 2 3 2 3 4 5 3" xfId="41311"/>
    <cellStyle name="Total 2 3 2 3 4 6" xfId="41312"/>
    <cellStyle name="Total 2 3 2 3 4 6 2" xfId="41313"/>
    <cellStyle name="Total 2 3 2 3 4 6 3" xfId="41314"/>
    <cellStyle name="Total 2 3 2 3 4 7" xfId="41315"/>
    <cellStyle name="Total 2 3 2 3 4 7 2" xfId="41316"/>
    <cellStyle name="Total 2 3 2 3 4 7 3" xfId="41317"/>
    <cellStyle name="Total 2 3 2 3 4 8" xfId="41318"/>
    <cellStyle name="Total 2 3 2 3 4 8 2" xfId="41319"/>
    <cellStyle name="Total 2 3 2 3 4 8 3" xfId="41320"/>
    <cellStyle name="Total 2 3 2 3 4 9" xfId="41321"/>
    <cellStyle name="Total 2 3 2 3 4 9 2" xfId="41322"/>
    <cellStyle name="Total 2 3 2 3 4 9 3" xfId="41323"/>
    <cellStyle name="Total 2 3 2 3 5" xfId="41324"/>
    <cellStyle name="Total 2 3 2 3 5 2" xfId="41325"/>
    <cellStyle name="Total 2 3 2 3 5 2 2" xfId="41326"/>
    <cellStyle name="Total 2 3 2 3 5 2 3" xfId="41327"/>
    <cellStyle name="Total 2 3 2 3 5 3" xfId="41328"/>
    <cellStyle name="Total 2 3 2 3 5 3 2" xfId="41329"/>
    <cellStyle name="Total 2 3 2 3 5 3 3" xfId="41330"/>
    <cellStyle name="Total 2 3 2 3 5 4" xfId="41331"/>
    <cellStyle name="Total 2 3 2 3 5 4 2" xfId="41332"/>
    <cellStyle name="Total 2 3 2 3 5 4 3" xfId="41333"/>
    <cellStyle name="Total 2 3 2 3 5 5" xfId="41334"/>
    <cellStyle name="Total 2 3 2 3 5 5 2" xfId="41335"/>
    <cellStyle name="Total 2 3 2 3 5 5 3" xfId="41336"/>
    <cellStyle name="Total 2 3 2 3 5 6" xfId="41337"/>
    <cellStyle name="Total 2 3 2 3 5 6 2" xfId="41338"/>
    <cellStyle name="Total 2 3 2 3 5 6 3" xfId="41339"/>
    <cellStyle name="Total 2 3 2 3 5 7" xfId="41340"/>
    <cellStyle name="Total 2 3 2 3 5 7 2" xfId="41341"/>
    <cellStyle name="Total 2 3 2 3 5 7 3" xfId="41342"/>
    <cellStyle name="Total 2 3 2 3 5 8" xfId="41343"/>
    <cellStyle name="Total 2 3 2 3 5 9" xfId="41344"/>
    <cellStyle name="Total 2 3 2 3 6" xfId="41345"/>
    <cellStyle name="Total 2 3 2 3 6 2" xfId="41346"/>
    <cellStyle name="Total 2 3 2 3 6 2 2" xfId="41347"/>
    <cellStyle name="Total 2 3 2 3 6 2 3" xfId="41348"/>
    <cellStyle name="Total 2 3 2 3 6 3" xfId="41349"/>
    <cellStyle name="Total 2 3 2 3 6 3 2" xfId="41350"/>
    <cellStyle name="Total 2 3 2 3 6 3 3" xfId="41351"/>
    <cellStyle name="Total 2 3 2 3 6 4" xfId="41352"/>
    <cellStyle name="Total 2 3 2 3 6 4 2" xfId="41353"/>
    <cellStyle name="Total 2 3 2 3 6 4 3" xfId="41354"/>
    <cellStyle name="Total 2 3 2 3 6 5" xfId="41355"/>
    <cellStyle name="Total 2 3 2 3 6 5 2" xfId="41356"/>
    <cellStyle name="Total 2 3 2 3 6 5 3" xfId="41357"/>
    <cellStyle name="Total 2 3 2 3 6 6" xfId="41358"/>
    <cellStyle name="Total 2 3 2 3 6 6 2" xfId="41359"/>
    <cellStyle name="Total 2 3 2 3 6 6 3" xfId="41360"/>
    <cellStyle name="Total 2 3 2 3 6 7" xfId="41361"/>
    <cellStyle name="Total 2 3 2 3 6 7 2" xfId="41362"/>
    <cellStyle name="Total 2 3 2 3 6 7 3" xfId="41363"/>
    <cellStyle name="Total 2 3 2 3 6 8" xfId="41364"/>
    <cellStyle name="Total 2 3 2 3 6 9" xfId="41365"/>
    <cellStyle name="Total 2 3 2 3 7" xfId="41366"/>
    <cellStyle name="Total 2 3 2 3 7 2" xfId="41367"/>
    <cellStyle name="Total 2 3 2 3 7 2 2" xfId="41368"/>
    <cellStyle name="Total 2 3 2 3 7 2 3" xfId="41369"/>
    <cellStyle name="Total 2 3 2 3 7 3" xfId="41370"/>
    <cellStyle name="Total 2 3 2 3 7 3 2" xfId="41371"/>
    <cellStyle name="Total 2 3 2 3 7 3 3" xfId="41372"/>
    <cellStyle name="Total 2 3 2 3 7 4" xfId="41373"/>
    <cellStyle name="Total 2 3 2 3 7 4 2" xfId="41374"/>
    <cellStyle name="Total 2 3 2 3 7 4 3" xfId="41375"/>
    <cellStyle name="Total 2 3 2 3 7 5" xfId="41376"/>
    <cellStyle name="Total 2 3 2 3 7 5 2" xfId="41377"/>
    <cellStyle name="Total 2 3 2 3 7 5 3" xfId="41378"/>
    <cellStyle name="Total 2 3 2 3 7 6" xfId="41379"/>
    <cellStyle name="Total 2 3 2 3 7 6 2" xfId="41380"/>
    <cellStyle name="Total 2 3 2 3 7 6 3" xfId="41381"/>
    <cellStyle name="Total 2 3 2 3 7 7" xfId="41382"/>
    <cellStyle name="Total 2 3 2 3 7 7 2" xfId="41383"/>
    <cellStyle name="Total 2 3 2 3 7 7 3" xfId="41384"/>
    <cellStyle name="Total 2 3 2 3 7 8" xfId="41385"/>
    <cellStyle name="Total 2 3 2 3 7 9" xfId="41386"/>
    <cellStyle name="Total 2 3 2 3 8" xfId="41387"/>
    <cellStyle name="Total 2 3 2 3 8 2" xfId="41388"/>
    <cellStyle name="Total 2 3 2 3 8 2 2" xfId="41389"/>
    <cellStyle name="Total 2 3 2 3 8 2 3" xfId="41390"/>
    <cellStyle name="Total 2 3 2 3 8 3" xfId="41391"/>
    <cellStyle name="Total 2 3 2 3 8 3 2" xfId="41392"/>
    <cellStyle name="Total 2 3 2 3 8 3 3" xfId="41393"/>
    <cellStyle name="Total 2 3 2 3 8 4" xfId="41394"/>
    <cellStyle name="Total 2 3 2 3 8 4 2" xfId="41395"/>
    <cellStyle name="Total 2 3 2 3 8 4 3" xfId="41396"/>
    <cellStyle name="Total 2 3 2 3 8 5" xfId="41397"/>
    <cellStyle name="Total 2 3 2 3 8 6" xfId="41398"/>
    <cellStyle name="Total 2 3 2 3 9" xfId="41399"/>
    <cellStyle name="Total 2 3 2 3 9 2" xfId="41400"/>
    <cellStyle name="Total 2 3 2 3 9 3" xfId="41401"/>
    <cellStyle name="Total 2 3 2 4" xfId="41402"/>
    <cellStyle name="Total 2 3 2 4 2" xfId="41403"/>
    <cellStyle name="Total 2 3 2 4 2 2" xfId="41404"/>
    <cellStyle name="Total 2 3 2 4 2 3" xfId="41405"/>
    <cellStyle name="Total 2 3 2 4 3" xfId="41406"/>
    <cellStyle name="Total 2 3 2 4 3 2" xfId="41407"/>
    <cellStyle name="Total 2 3 2 4 3 3" xfId="41408"/>
    <cellStyle name="Total 2 3 2 4 4" xfId="41409"/>
    <cellStyle name="Total 2 3 2 4 4 2" xfId="41410"/>
    <cellStyle name="Total 2 3 2 4 4 3" xfId="41411"/>
    <cellStyle name="Total 2 3 2 4 5" xfId="41412"/>
    <cellStyle name="Total 2 3 2 4 6" xfId="41413"/>
    <cellStyle name="Total 2 3 2 5" xfId="41414"/>
    <cellStyle name="Total 2 3 2 5 2" xfId="41415"/>
    <cellStyle name="Total 2 3 2 5 3" xfId="41416"/>
    <cellStyle name="Total 2 3 2 6" xfId="41417"/>
    <cellStyle name="Total 2 3 2 7" xfId="41418"/>
    <cellStyle name="Total 2 3 3" xfId="41419"/>
    <cellStyle name="Total 2 3 3 2" xfId="41420"/>
    <cellStyle name="Total 2 3 3 2 10" xfId="41421"/>
    <cellStyle name="Total 2 3 3 2 10 2" xfId="41422"/>
    <cellStyle name="Total 2 3 3 2 10 3" xfId="41423"/>
    <cellStyle name="Total 2 3 3 2 11" xfId="41424"/>
    <cellStyle name="Total 2 3 3 2 11 2" xfId="41425"/>
    <cellStyle name="Total 2 3 3 2 11 3" xfId="41426"/>
    <cellStyle name="Total 2 3 3 2 12" xfId="41427"/>
    <cellStyle name="Total 2 3 3 2 12 2" xfId="41428"/>
    <cellStyle name="Total 2 3 3 2 12 3" xfId="41429"/>
    <cellStyle name="Total 2 3 3 2 13" xfId="41430"/>
    <cellStyle name="Total 2 3 3 2 13 2" xfId="41431"/>
    <cellStyle name="Total 2 3 3 2 13 3" xfId="41432"/>
    <cellStyle name="Total 2 3 3 2 14" xfId="41433"/>
    <cellStyle name="Total 2 3 3 2 15" xfId="41434"/>
    <cellStyle name="Total 2 3 3 2 2" xfId="41435"/>
    <cellStyle name="Total 2 3 3 2 2 10" xfId="41436"/>
    <cellStyle name="Total 2 3 3 2 2 10 2" xfId="41437"/>
    <cellStyle name="Total 2 3 3 2 2 10 3" xfId="41438"/>
    <cellStyle name="Total 2 3 3 2 2 11" xfId="41439"/>
    <cellStyle name="Total 2 3 3 2 2 12" xfId="41440"/>
    <cellStyle name="Total 2 3 3 2 2 2" xfId="41441"/>
    <cellStyle name="Total 2 3 3 2 2 2 2" xfId="41442"/>
    <cellStyle name="Total 2 3 3 2 2 2 2 2" xfId="41443"/>
    <cellStyle name="Total 2 3 3 2 2 2 2 3" xfId="41444"/>
    <cellStyle name="Total 2 3 3 2 2 2 3" xfId="41445"/>
    <cellStyle name="Total 2 3 3 2 2 2 3 2" xfId="41446"/>
    <cellStyle name="Total 2 3 3 2 2 2 3 3" xfId="41447"/>
    <cellStyle name="Total 2 3 3 2 2 2 4" xfId="41448"/>
    <cellStyle name="Total 2 3 3 2 2 2 4 2" xfId="41449"/>
    <cellStyle name="Total 2 3 3 2 2 2 4 3" xfId="41450"/>
    <cellStyle name="Total 2 3 3 2 2 2 5" xfId="41451"/>
    <cellStyle name="Total 2 3 3 2 2 2 5 2" xfId="41452"/>
    <cellStyle name="Total 2 3 3 2 2 2 5 3" xfId="41453"/>
    <cellStyle name="Total 2 3 3 2 2 2 6" xfId="41454"/>
    <cellStyle name="Total 2 3 3 2 2 2 6 2" xfId="41455"/>
    <cellStyle name="Total 2 3 3 2 2 2 6 3" xfId="41456"/>
    <cellStyle name="Total 2 3 3 2 2 2 7" xfId="41457"/>
    <cellStyle name="Total 2 3 3 2 2 2 7 2" xfId="41458"/>
    <cellStyle name="Total 2 3 3 2 2 2 7 3" xfId="41459"/>
    <cellStyle name="Total 2 3 3 2 2 2 8" xfId="41460"/>
    <cellStyle name="Total 2 3 3 2 2 2 9" xfId="41461"/>
    <cellStyle name="Total 2 3 3 2 2 3" xfId="41462"/>
    <cellStyle name="Total 2 3 3 2 2 3 2" xfId="41463"/>
    <cellStyle name="Total 2 3 3 2 2 3 2 2" xfId="41464"/>
    <cellStyle name="Total 2 3 3 2 2 3 2 3" xfId="41465"/>
    <cellStyle name="Total 2 3 3 2 2 3 3" xfId="41466"/>
    <cellStyle name="Total 2 3 3 2 2 3 3 2" xfId="41467"/>
    <cellStyle name="Total 2 3 3 2 2 3 3 3" xfId="41468"/>
    <cellStyle name="Total 2 3 3 2 2 3 4" xfId="41469"/>
    <cellStyle name="Total 2 3 3 2 2 3 4 2" xfId="41470"/>
    <cellStyle name="Total 2 3 3 2 2 3 4 3" xfId="41471"/>
    <cellStyle name="Total 2 3 3 2 2 3 5" xfId="41472"/>
    <cellStyle name="Total 2 3 3 2 2 3 5 2" xfId="41473"/>
    <cellStyle name="Total 2 3 3 2 2 3 5 3" xfId="41474"/>
    <cellStyle name="Total 2 3 3 2 2 3 6" xfId="41475"/>
    <cellStyle name="Total 2 3 3 2 2 3 6 2" xfId="41476"/>
    <cellStyle name="Total 2 3 3 2 2 3 6 3" xfId="41477"/>
    <cellStyle name="Total 2 3 3 2 2 3 7" xfId="41478"/>
    <cellStyle name="Total 2 3 3 2 2 3 8" xfId="41479"/>
    <cellStyle name="Total 2 3 3 2 2 4" xfId="41480"/>
    <cellStyle name="Total 2 3 3 2 2 4 2" xfId="41481"/>
    <cellStyle name="Total 2 3 3 2 2 4 2 2" xfId="41482"/>
    <cellStyle name="Total 2 3 3 2 2 4 2 3" xfId="41483"/>
    <cellStyle name="Total 2 3 3 2 2 4 3" xfId="41484"/>
    <cellStyle name="Total 2 3 3 2 2 4 3 2" xfId="41485"/>
    <cellStyle name="Total 2 3 3 2 2 4 3 3" xfId="41486"/>
    <cellStyle name="Total 2 3 3 2 2 4 4" xfId="41487"/>
    <cellStyle name="Total 2 3 3 2 2 4 4 2" xfId="41488"/>
    <cellStyle name="Total 2 3 3 2 2 4 4 3" xfId="41489"/>
    <cellStyle name="Total 2 3 3 2 2 4 5" xfId="41490"/>
    <cellStyle name="Total 2 3 3 2 2 4 5 2" xfId="41491"/>
    <cellStyle name="Total 2 3 3 2 2 4 5 3" xfId="41492"/>
    <cellStyle name="Total 2 3 3 2 2 4 6" xfId="41493"/>
    <cellStyle name="Total 2 3 3 2 2 4 6 2" xfId="41494"/>
    <cellStyle name="Total 2 3 3 2 2 4 6 3" xfId="41495"/>
    <cellStyle name="Total 2 3 3 2 2 4 7" xfId="41496"/>
    <cellStyle name="Total 2 3 3 2 2 4 8" xfId="41497"/>
    <cellStyle name="Total 2 3 3 2 2 5" xfId="41498"/>
    <cellStyle name="Total 2 3 3 2 2 5 2" xfId="41499"/>
    <cellStyle name="Total 2 3 3 2 2 5 3" xfId="41500"/>
    <cellStyle name="Total 2 3 3 2 2 6" xfId="41501"/>
    <cellStyle name="Total 2 3 3 2 2 6 2" xfId="41502"/>
    <cellStyle name="Total 2 3 3 2 2 6 3" xfId="41503"/>
    <cellStyle name="Total 2 3 3 2 2 7" xfId="41504"/>
    <cellStyle name="Total 2 3 3 2 2 7 2" xfId="41505"/>
    <cellStyle name="Total 2 3 3 2 2 7 3" xfId="41506"/>
    <cellStyle name="Total 2 3 3 2 2 8" xfId="41507"/>
    <cellStyle name="Total 2 3 3 2 2 8 2" xfId="41508"/>
    <cellStyle name="Total 2 3 3 2 2 8 3" xfId="41509"/>
    <cellStyle name="Total 2 3 3 2 2 9" xfId="41510"/>
    <cellStyle name="Total 2 3 3 2 2 9 2" xfId="41511"/>
    <cellStyle name="Total 2 3 3 2 2 9 3" xfId="41512"/>
    <cellStyle name="Total 2 3 3 2 3" xfId="41513"/>
    <cellStyle name="Total 2 3 3 2 3 10" xfId="41514"/>
    <cellStyle name="Total 2 3 3 2 3 10 2" xfId="41515"/>
    <cellStyle name="Total 2 3 3 2 3 10 3" xfId="41516"/>
    <cellStyle name="Total 2 3 3 2 3 11" xfId="41517"/>
    <cellStyle name="Total 2 3 3 2 3 12" xfId="41518"/>
    <cellStyle name="Total 2 3 3 2 3 2" xfId="41519"/>
    <cellStyle name="Total 2 3 3 2 3 2 2" xfId="41520"/>
    <cellStyle name="Total 2 3 3 2 3 2 2 2" xfId="41521"/>
    <cellStyle name="Total 2 3 3 2 3 2 2 3" xfId="41522"/>
    <cellStyle name="Total 2 3 3 2 3 2 3" xfId="41523"/>
    <cellStyle name="Total 2 3 3 2 3 2 3 2" xfId="41524"/>
    <cellStyle name="Total 2 3 3 2 3 2 3 3" xfId="41525"/>
    <cellStyle name="Total 2 3 3 2 3 2 4" xfId="41526"/>
    <cellStyle name="Total 2 3 3 2 3 2 4 2" xfId="41527"/>
    <cellStyle name="Total 2 3 3 2 3 2 4 3" xfId="41528"/>
    <cellStyle name="Total 2 3 3 2 3 2 5" xfId="41529"/>
    <cellStyle name="Total 2 3 3 2 3 2 5 2" xfId="41530"/>
    <cellStyle name="Total 2 3 3 2 3 2 5 3" xfId="41531"/>
    <cellStyle name="Total 2 3 3 2 3 2 6" xfId="41532"/>
    <cellStyle name="Total 2 3 3 2 3 2 6 2" xfId="41533"/>
    <cellStyle name="Total 2 3 3 2 3 2 6 3" xfId="41534"/>
    <cellStyle name="Total 2 3 3 2 3 2 7" xfId="41535"/>
    <cellStyle name="Total 2 3 3 2 3 2 7 2" xfId="41536"/>
    <cellStyle name="Total 2 3 3 2 3 2 7 3" xfId="41537"/>
    <cellStyle name="Total 2 3 3 2 3 2 8" xfId="41538"/>
    <cellStyle name="Total 2 3 3 2 3 2 9" xfId="41539"/>
    <cellStyle name="Total 2 3 3 2 3 3" xfId="41540"/>
    <cellStyle name="Total 2 3 3 2 3 3 2" xfId="41541"/>
    <cellStyle name="Total 2 3 3 2 3 3 2 2" xfId="41542"/>
    <cellStyle name="Total 2 3 3 2 3 3 2 3" xfId="41543"/>
    <cellStyle name="Total 2 3 3 2 3 3 3" xfId="41544"/>
    <cellStyle name="Total 2 3 3 2 3 3 3 2" xfId="41545"/>
    <cellStyle name="Total 2 3 3 2 3 3 3 3" xfId="41546"/>
    <cellStyle name="Total 2 3 3 2 3 3 4" xfId="41547"/>
    <cellStyle name="Total 2 3 3 2 3 3 4 2" xfId="41548"/>
    <cellStyle name="Total 2 3 3 2 3 3 4 3" xfId="41549"/>
    <cellStyle name="Total 2 3 3 2 3 3 5" xfId="41550"/>
    <cellStyle name="Total 2 3 3 2 3 3 5 2" xfId="41551"/>
    <cellStyle name="Total 2 3 3 2 3 3 5 3" xfId="41552"/>
    <cellStyle name="Total 2 3 3 2 3 3 6" xfId="41553"/>
    <cellStyle name="Total 2 3 3 2 3 3 6 2" xfId="41554"/>
    <cellStyle name="Total 2 3 3 2 3 3 6 3" xfId="41555"/>
    <cellStyle name="Total 2 3 3 2 3 3 7" xfId="41556"/>
    <cellStyle name="Total 2 3 3 2 3 3 8" xfId="41557"/>
    <cellStyle name="Total 2 3 3 2 3 4" xfId="41558"/>
    <cellStyle name="Total 2 3 3 2 3 4 2" xfId="41559"/>
    <cellStyle name="Total 2 3 3 2 3 4 2 2" xfId="41560"/>
    <cellStyle name="Total 2 3 3 2 3 4 2 3" xfId="41561"/>
    <cellStyle name="Total 2 3 3 2 3 4 3" xfId="41562"/>
    <cellStyle name="Total 2 3 3 2 3 4 3 2" xfId="41563"/>
    <cellStyle name="Total 2 3 3 2 3 4 3 3" xfId="41564"/>
    <cellStyle name="Total 2 3 3 2 3 4 4" xfId="41565"/>
    <cellStyle name="Total 2 3 3 2 3 4 4 2" xfId="41566"/>
    <cellStyle name="Total 2 3 3 2 3 4 4 3" xfId="41567"/>
    <cellStyle name="Total 2 3 3 2 3 4 5" xfId="41568"/>
    <cellStyle name="Total 2 3 3 2 3 4 5 2" xfId="41569"/>
    <cellStyle name="Total 2 3 3 2 3 4 5 3" xfId="41570"/>
    <cellStyle name="Total 2 3 3 2 3 4 6" xfId="41571"/>
    <cellStyle name="Total 2 3 3 2 3 4 6 2" xfId="41572"/>
    <cellStyle name="Total 2 3 3 2 3 4 6 3" xfId="41573"/>
    <cellStyle name="Total 2 3 3 2 3 4 7" xfId="41574"/>
    <cellStyle name="Total 2 3 3 2 3 4 8" xfId="41575"/>
    <cellStyle name="Total 2 3 3 2 3 5" xfId="41576"/>
    <cellStyle name="Total 2 3 3 2 3 5 2" xfId="41577"/>
    <cellStyle name="Total 2 3 3 2 3 5 3" xfId="41578"/>
    <cellStyle name="Total 2 3 3 2 3 6" xfId="41579"/>
    <cellStyle name="Total 2 3 3 2 3 6 2" xfId="41580"/>
    <cellStyle name="Total 2 3 3 2 3 6 3" xfId="41581"/>
    <cellStyle name="Total 2 3 3 2 3 7" xfId="41582"/>
    <cellStyle name="Total 2 3 3 2 3 7 2" xfId="41583"/>
    <cellStyle name="Total 2 3 3 2 3 7 3" xfId="41584"/>
    <cellStyle name="Total 2 3 3 2 3 8" xfId="41585"/>
    <cellStyle name="Total 2 3 3 2 3 8 2" xfId="41586"/>
    <cellStyle name="Total 2 3 3 2 3 8 3" xfId="41587"/>
    <cellStyle name="Total 2 3 3 2 3 9" xfId="41588"/>
    <cellStyle name="Total 2 3 3 2 3 9 2" xfId="41589"/>
    <cellStyle name="Total 2 3 3 2 3 9 3" xfId="41590"/>
    <cellStyle name="Total 2 3 3 2 4" xfId="41591"/>
    <cellStyle name="Total 2 3 3 2 4 10" xfId="41592"/>
    <cellStyle name="Total 2 3 3 2 4 10 2" xfId="41593"/>
    <cellStyle name="Total 2 3 3 2 4 10 3" xfId="41594"/>
    <cellStyle name="Total 2 3 3 2 4 11" xfId="41595"/>
    <cellStyle name="Total 2 3 3 2 4 12" xfId="41596"/>
    <cellStyle name="Total 2 3 3 2 4 2" xfId="41597"/>
    <cellStyle name="Total 2 3 3 2 4 2 2" xfId="41598"/>
    <cellStyle name="Total 2 3 3 2 4 2 2 2" xfId="41599"/>
    <cellStyle name="Total 2 3 3 2 4 2 2 3" xfId="41600"/>
    <cellStyle name="Total 2 3 3 2 4 2 3" xfId="41601"/>
    <cellStyle name="Total 2 3 3 2 4 2 3 2" xfId="41602"/>
    <cellStyle name="Total 2 3 3 2 4 2 3 3" xfId="41603"/>
    <cellStyle name="Total 2 3 3 2 4 2 4" xfId="41604"/>
    <cellStyle name="Total 2 3 3 2 4 2 4 2" xfId="41605"/>
    <cellStyle name="Total 2 3 3 2 4 2 4 3" xfId="41606"/>
    <cellStyle name="Total 2 3 3 2 4 2 5" xfId="41607"/>
    <cellStyle name="Total 2 3 3 2 4 2 5 2" xfId="41608"/>
    <cellStyle name="Total 2 3 3 2 4 2 5 3" xfId="41609"/>
    <cellStyle name="Total 2 3 3 2 4 2 6" xfId="41610"/>
    <cellStyle name="Total 2 3 3 2 4 2 6 2" xfId="41611"/>
    <cellStyle name="Total 2 3 3 2 4 2 6 3" xfId="41612"/>
    <cellStyle name="Total 2 3 3 2 4 2 7" xfId="41613"/>
    <cellStyle name="Total 2 3 3 2 4 2 7 2" xfId="41614"/>
    <cellStyle name="Total 2 3 3 2 4 2 7 3" xfId="41615"/>
    <cellStyle name="Total 2 3 3 2 4 2 8" xfId="41616"/>
    <cellStyle name="Total 2 3 3 2 4 2 9" xfId="41617"/>
    <cellStyle name="Total 2 3 3 2 4 3" xfId="41618"/>
    <cellStyle name="Total 2 3 3 2 4 3 2" xfId="41619"/>
    <cellStyle name="Total 2 3 3 2 4 3 2 2" xfId="41620"/>
    <cellStyle name="Total 2 3 3 2 4 3 2 3" xfId="41621"/>
    <cellStyle name="Total 2 3 3 2 4 3 3" xfId="41622"/>
    <cellStyle name="Total 2 3 3 2 4 3 3 2" xfId="41623"/>
    <cellStyle name="Total 2 3 3 2 4 3 3 3" xfId="41624"/>
    <cellStyle name="Total 2 3 3 2 4 3 4" xfId="41625"/>
    <cellStyle name="Total 2 3 3 2 4 3 4 2" xfId="41626"/>
    <cellStyle name="Total 2 3 3 2 4 3 4 3" xfId="41627"/>
    <cellStyle name="Total 2 3 3 2 4 3 5" xfId="41628"/>
    <cellStyle name="Total 2 3 3 2 4 3 5 2" xfId="41629"/>
    <cellStyle name="Total 2 3 3 2 4 3 5 3" xfId="41630"/>
    <cellStyle name="Total 2 3 3 2 4 3 6" xfId="41631"/>
    <cellStyle name="Total 2 3 3 2 4 3 6 2" xfId="41632"/>
    <cellStyle name="Total 2 3 3 2 4 3 6 3" xfId="41633"/>
    <cellStyle name="Total 2 3 3 2 4 3 7" xfId="41634"/>
    <cellStyle name="Total 2 3 3 2 4 3 8" xfId="41635"/>
    <cellStyle name="Total 2 3 3 2 4 4" xfId="41636"/>
    <cellStyle name="Total 2 3 3 2 4 4 2" xfId="41637"/>
    <cellStyle name="Total 2 3 3 2 4 4 2 2" xfId="41638"/>
    <cellStyle name="Total 2 3 3 2 4 4 2 3" xfId="41639"/>
    <cellStyle name="Total 2 3 3 2 4 4 3" xfId="41640"/>
    <cellStyle name="Total 2 3 3 2 4 4 3 2" xfId="41641"/>
    <cellStyle name="Total 2 3 3 2 4 4 3 3" xfId="41642"/>
    <cellStyle name="Total 2 3 3 2 4 4 4" xfId="41643"/>
    <cellStyle name="Total 2 3 3 2 4 4 4 2" xfId="41644"/>
    <cellStyle name="Total 2 3 3 2 4 4 4 3" xfId="41645"/>
    <cellStyle name="Total 2 3 3 2 4 4 5" xfId="41646"/>
    <cellStyle name="Total 2 3 3 2 4 4 5 2" xfId="41647"/>
    <cellStyle name="Total 2 3 3 2 4 4 5 3" xfId="41648"/>
    <cellStyle name="Total 2 3 3 2 4 4 6" xfId="41649"/>
    <cellStyle name="Total 2 3 3 2 4 4 6 2" xfId="41650"/>
    <cellStyle name="Total 2 3 3 2 4 4 6 3" xfId="41651"/>
    <cellStyle name="Total 2 3 3 2 4 4 7" xfId="41652"/>
    <cellStyle name="Total 2 3 3 2 4 4 8" xfId="41653"/>
    <cellStyle name="Total 2 3 3 2 4 5" xfId="41654"/>
    <cellStyle name="Total 2 3 3 2 4 5 2" xfId="41655"/>
    <cellStyle name="Total 2 3 3 2 4 5 3" xfId="41656"/>
    <cellStyle name="Total 2 3 3 2 4 6" xfId="41657"/>
    <cellStyle name="Total 2 3 3 2 4 6 2" xfId="41658"/>
    <cellStyle name="Total 2 3 3 2 4 6 3" xfId="41659"/>
    <cellStyle name="Total 2 3 3 2 4 7" xfId="41660"/>
    <cellStyle name="Total 2 3 3 2 4 7 2" xfId="41661"/>
    <cellStyle name="Total 2 3 3 2 4 7 3" xfId="41662"/>
    <cellStyle name="Total 2 3 3 2 4 8" xfId="41663"/>
    <cellStyle name="Total 2 3 3 2 4 8 2" xfId="41664"/>
    <cellStyle name="Total 2 3 3 2 4 8 3" xfId="41665"/>
    <cellStyle name="Total 2 3 3 2 4 9" xfId="41666"/>
    <cellStyle name="Total 2 3 3 2 4 9 2" xfId="41667"/>
    <cellStyle name="Total 2 3 3 2 4 9 3" xfId="41668"/>
    <cellStyle name="Total 2 3 3 2 5" xfId="41669"/>
    <cellStyle name="Total 2 3 3 2 5 2" xfId="41670"/>
    <cellStyle name="Total 2 3 3 2 5 2 2" xfId="41671"/>
    <cellStyle name="Total 2 3 3 2 5 2 3" xfId="41672"/>
    <cellStyle name="Total 2 3 3 2 5 3" xfId="41673"/>
    <cellStyle name="Total 2 3 3 2 5 3 2" xfId="41674"/>
    <cellStyle name="Total 2 3 3 2 5 3 3" xfId="41675"/>
    <cellStyle name="Total 2 3 3 2 5 4" xfId="41676"/>
    <cellStyle name="Total 2 3 3 2 5 4 2" xfId="41677"/>
    <cellStyle name="Total 2 3 3 2 5 4 3" xfId="41678"/>
    <cellStyle name="Total 2 3 3 2 5 5" xfId="41679"/>
    <cellStyle name="Total 2 3 3 2 5 5 2" xfId="41680"/>
    <cellStyle name="Total 2 3 3 2 5 5 3" xfId="41681"/>
    <cellStyle name="Total 2 3 3 2 5 6" xfId="41682"/>
    <cellStyle name="Total 2 3 3 2 5 6 2" xfId="41683"/>
    <cellStyle name="Total 2 3 3 2 5 6 3" xfId="41684"/>
    <cellStyle name="Total 2 3 3 2 5 7" xfId="41685"/>
    <cellStyle name="Total 2 3 3 2 5 7 2" xfId="41686"/>
    <cellStyle name="Total 2 3 3 2 5 7 3" xfId="41687"/>
    <cellStyle name="Total 2 3 3 2 5 8" xfId="41688"/>
    <cellStyle name="Total 2 3 3 2 5 9" xfId="41689"/>
    <cellStyle name="Total 2 3 3 2 6" xfId="41690"/>
    <cellStyle name="Total 2 3 3 2 6 2" xfId="41691"/>
    <cellStyle name="Total 2 3 3 2 6 2 2" xfId="41692"/>
    <cellStyle name="Total 2 3 3 2 6 2 3" xfId="41693"/>
    <cellStyle name="Total 2 3 3 2 6 3" xfId="41694"/>
    <cellStyle name="Total 2 3 3 2 6 3 2" xfId="41695"/>
    <cellStyle name="Total 2 3 3 2 6 3 3" xfId="41696"/>
    <cellStyle name="Total 2 3 3 2 6 4" xfId="41697"/>
    <cellStyle name="Total 2 3 3 2 6 4 2" xfId="41698"/>
    <cellStyle name="Total 2 3 3 2 6 4 3" xfId="41699"/>
    <cellStyle name="Total 2 3 3 2 6 5" xfId="41700"/>
    <cellStyle name="Total 2 3 3 2 6 5 2" xfId="41701"/>
    <cellStyle name="Total 2 3 3 2 6 5 3" xfId="41702"/>
    <cellStyle name="Total 2 3 3 2 6 6" xfId="41703"/>
    <cellStyle name="Total 2 3 3 2 6 6 2" xfId="41704"/>
    <cellStyle name="Total 2 3 3 2 6 6 3" xfId="41705"/>
    <cellStyle name="Total 2 3 3 2 6 7" xfId="41706"/>
    <cellStyle name="Total 2 3 3 2 6 7 2" xfId="41707"/>
    <cellStyle name="Total 2 3 3 2 6 7 3" xfId="41708"/>
    <cellStyle name="Total 2 3 3 2 6 8" xfId="41709"/>
    <cellStyle name="Total 2 3 3 2 6 9" xfId="41710"/>
    <cellStyle name="Total 2 3 3 2 7" xfId="41711"/>
    <cellStyle name="Total 2 3 3 2 7 2" xfId="41712"/>
    <cellStyle name="Total 2 3 3 2 7 2 2" xfId="41713"/>
    <cellStyle name="Total 2 3 3 2 7 2 3" xfId="41714"/>
    <cellStyle name="Total 2 3 3 2 7 3" xfId="41715"/>
    <cellStyle name="Total 2 3 3 2 7 3 2" xfId="41716"/>
    <cellStyle name="Total 2 3 3 2 7 3 3" xfId="41717"/>
    <cellStyle name="Total 2 3 3 2 7 4" xfId="41718"/>
    <cellStyle name="Total 2 3 3 2 7 4 2" xfId="41719"/>
    <cellStyle name="Total 2 3 3 2 7 4 3" xfId="41720"/>
    <cellStyle name="Total 2 3 3 2 7 5" xfId="41721"/>
    <cellStyle name="Total 2 3 3 2 7 5 2" xfId="41722"/>
    <cellStyle name="Total 2 3 3 2 7 5 3" xfId="41723"/>
    <cellStyle name="Total 2 3 3 2 7 6" xfId="41724"/>
    <cellStyle name="Total 2 3 3 2 7 6 2" xfId="41725"/>
    <cellStyle name="Total 2 3 3 2 7 6 3" xfId="41726"/>
    <cellStyle name="Total 2 3 3 2 7 7" xfId="41727"/>
    <cellStyle name="Total 2 3 3 2 7 7 2" xfId="41728"/>
    <cellStyle name="Total 2 3 3 2 7 7 3" xfId="41729"/>
    <cellStyle name="Total 2 3 3 2 7 8" xfId="41730"/>
    <cellStyle name="Total 2 3 3 2 7 9" xfId="41731"/>
    <cellStyle name="Total 2 3 3 2 8" xfId="41732"/>
    <cellStyle name="Total 2 3 3 2 8 2" xfId="41733"/>
    <cellStyle name="Total 2 3 3 2 8 2 2" xfId="41734"/>
    <cellStyle name="Total 2 3 3 2 8 2 3" xfId="41735"/>
    <cellStyle name="Total 2 3 3 2 8 3" xfId="41736"/>
    <cellStyle name="Total 2 3 3 2 8 3 2" xfId="41737"/>
    <cellStyle name="Total 2 3 3 2 8 3 3" xfId="41738"/>
    <cellStyle name="Total 2 3 3 2 8 4" xfId="41739"/>
    <cellStyle name="Total 2 3 3 2 8 4 2" xfId="41740"/>
    <cellStyle name="Total 2 3 3 2 8 4 3" xfId="41741"/>
    <cellStyle name="Total 2 3 3 2 8 5" xfId="41742"/>
    <cellStyle name="Total 2 3 3 2 8 6" xfId="41743"/>
    <cellStyle name="Total 2 3 3 2 9" xfId="41744"/>
    <cellStyle name="Total 2 3 3 2 9 2" xfId="41745"/>
    <cellStyle name="Total 2 3 3 2 9 3" xfId="41746"/>
    <cellStyle name="Total 2 3 3 3" xfId="41747"/>
    <cellStyle name="Total 2 3 3 3 2" xfId="41748"/>
    <cellStyle name="Total 2 3 3 3 2 2" xfId="41749"/>
    <cellStyle name="Total 2 3 3 3 2 3" xfId="41750"/>
    <cellStyle name="Total 2 3 3 3 3" xfId="41751"/>
    <cellStyle name="Total 2 3 3 3 3 2" xfId="41752"/>
    <cellStyle name="Total 2 3 3 3 3 3" xfId="41753"/>
    <cellStyle name="Total 2 3 3 3 4" xfId="41754"/>
    <cellStyle name="Total 2 3 3 3 4 2" xfId="41755"/>
    <cellStyle name="Total 2 3 3 3 4 3" xfId="41756"/>
    <cellStyle name="Total 2 3 3 3 5" xfId="41757"/>
    <cellStyle name="Total 2 3 3 3 6" xfId="41758"/>
    <cellStyle name="Total 2 3 3 4" xfId="41759"/>
    <cellStyle name="Total 2 3 3 4 2" xfId="41760"/>
    <cellStyle name="Total 2 3 3 4 3" xfId="41761"/>
    <cellStyle name="Total 2 3 3 5" xfId="41762"/>
    <cellStyle name="Total 2 3 3 6" xfId="41763"/>
    <cellStyle name="Total 2 3 4" xfId="41764"/>
    <cellStyle name="Total 2 3 4 10" xfId="41765"/>
    <cellStyle name="Total 2 3 4 10 2" xfId="41766"/>
    <cellStyle name="Total 2 3 4 10 3" xfId="41767"/>
    <cellStyle name="Total 2 3 4 11" xfId="41768"/>
    <cellStyle name="Total 2 3 4 11 2" xfId="41769"/>
    <cellStyle name="Total 2 3 4 11 3" xfId="41770"/>
    <cellStyle name="Total 2 3 4 12" xfId="41771"/>
    <cellStyle name="Total 2 3 4 12 2" xfId="41772"/>
    <cellStyle name="Total 2 3 4 12 3" xfId="41773"/>
    <cellStyle name="Total 2 3 4 13" xfId="41774"/>
    <cellStyle name="Total 2 3 4 13 2" xfId="41775"/>
    <cellStyle name="Total 2 3 4 13 3" xfId="41776"/>
    <cellStyle name="Total 2 3 4 14" xfId="41777"/>
    <cellStyle name="Total 2 3 4 15" xfId="41778"/>
    <cellStyle name="Total 2 3 4 2" xfId="41779"/>
    <cellStyle name="Total 2 3 4 2 10" xfId="41780"/>
    <cellStyle name="Total 2 3 4 2 10 2" xfId="41781"/>
    <cellStyle name="Total 2 3 4 2 10 3" xfId="41782"/>
    <cellStyle name="Total 2 3 4 2 11" xfId="41783"/>
    <cellStyle name="Total 2 3 4 2 12" xfId="41784"/>
    <cellStyle name="Total 2 3 4 2 2" xfId="41785"/>
    <cellStyle name="Total 2 3 4 2 2 2" xfId="41786"/>
    <cellStyle name="Total 2 3 4 2 2 2 2" xfId="41787"/>
    <cellStyle name="Total 2 3 4 2 2 2 3" xfId="41788"/>
    <cellStyle name="Total 2 3 4 2 2 3" xfId="41789"/>
    <cellStyle name="Total 2 3 4 2 2 3 2" xfId="41790"/>
    <cellStyle name="Total 2 3 4 2 2 3 3" xfId="41791"/>
    <cellStyle name="Total 2 3 4 2 2 4" xfId="41792"/>
    <cellStyle name="Total 2 3 4 2 2 4 2" xfId="41793"/>
    <cellStyle name="Total 2 3 4 2 2 4 3" xfId="41794"/>
    <cellStyle name="Total 2 3 4 2 2 5" xfId="41795"/>
    <cellStyle name="Total 2 3 4 2 2 5 2" xfId="41796"/>
    <cellStyle name="Total 2 3 4 2 2 5 3" xfId="41797"/>
    <cellStyle name="Total 2 3 4 2 2 6" xfId="41798"/>
    <cellStyle name="Total 2 3 4 2 2 6 2" xfId="41799"/>
    <cellStyle name="Total 2 3 4 2 2 6 3" xfId="41800"/>
    <cellStyle name="Total 2 3 4 2 2 7" xfId="41801"/>
    <cellStyle name="Total 2 3 4 2 2 7 2" xfId="41802"/>
    <cellStyle name="Total 2 3 4 2 2 7 3" xfId="41803"/>
    <cellStyle name="Total 2 3 4 2 2 8" xfId="41804"/>
    <cellStyle name="Total 2 3 4 2 2 9" xfId="41805"/>
    <cellStyle name="Total 2 3 4 2 3" xfId="41806"/>
    <cellStyle name="Total 2 3 4 2 3 2" xfId="41807"/>
    <cellStyle name="Total 2 3 4 2 3 2 2" xfId="41808"/>
    <cellStyle name="Total 2 3 4 2 3 2 3" xfId="41809"/>
    <cellStyle name="Total 2 3 4 2 3 3" xfId="41810"/>
    <cellStyle name="Total 2 3 4 2 3 3 2" xfId="41811"/>
    <cellStyle name="Total 2 3 4 2 3 3 3" xfId="41812"/>
    <cellStyle name="Total 2 3 4 2 3 4" xfId="41813"/>
    <cellStyle name="Total 2 3 4 2 3 4 2" xfId="41814"/>
    <cellStyle name="Total 2 3 4 2 3 4 3" xfId="41815"/>
    <cellStyle name="Total 2 3 4 2 3 5" xfId="41816"/>
    <cellStyle name="Total 2 3 4 2 3 5 2" xfId="41817"/>
    <cellStyle name="Total 2 3 4 2 3 5 3" xfId="41818"/>
    <cellStyle name="Total 2 3 4 2 3 6" xfId="41819"/>
    <cellStyle name="Total 2 3 4 2 3 6 2" xfId="41820"/>
    <cellStyle name="Total 2 3 4 2 3 6 3" xfId="41821"/>
    <cellStyle name="Total 2 3 4 2 3 7" xfId="41822"/>
    <cellStyle name="Total 2 3 4 2 3 8" xfId="41823"/>
    <cellStyle name="Total 2 3 4 2 4" xfId="41824"/>
    <cellStyle name="Total 2 3 4 2 4 2" xfId="41825"/>
    <cellStyle name="Total 2 3 4 2 4 2 2" xfId="41826"/>
    <cellStyle name="Total 2 3 4 2 4 2 3" xfId="41827"/>
    <cellStyle name="Total 2 3 4 2 4 3" xfId="41828"/>
    <cellStyle name="Total 2 3 4 2 4 3 2" xfId="41829"/>
    <cellStyle name="Total 2 3 4 2 4 3 3" xfId="41830"/>
    <cellStyle name="Total 2 3 4 2 4 4" xfId="41831"/>
    <cellStyle name="Total 2 3 4 2 4 4 2" xfId="41832"/>
    <cellStyle name="Total 2 3 4 2 4 4 3" xfId="41833"/>
    <cellStyle name="Total 2 3 4 2 4 5" xfId="41834"/>
    <cellStyle name="Total 2 3 4 2 4 5 2" xfId="41835"/>
    <cellStyle name="Total 2 3 4 2 4 5 3" xfId="41836"/>
    <cellStyle name="Total 2 3 4 2 4 6" xfId="41837"/>
    <cellStyle name="Total 2 3 4 2 4 6 2" xfId="41838"/>
    <cellStyle name="Total 2 3 4 2 4 6 3" xfId="41839"/>
    <cellStyle name="Total 2 3 4 2 4 7" xfId="41840"/>
    <cellStyle name="Total 2 3 4 2 4 8" xfId="41841"/>
    <cellStyle name="Total 2 3 4 2 5" xfId="41842"/>
    <cellStyle name="Total 2 3 4 2 5 2" xfId="41843"/>
    <cellStyle name="Total 2 3 4 2 5 3" xfId="41844"/>
    <cellStyle name="Total 2 3 4 2 6" xfId="41845"/>
    <cellStyle name="Total 2 3 4 2 6 2" xfId="41846"/>
    <cellStyle name="Total 2 3 4 2 6 3" xfId="41847"/>
    <cellStyle name="Total 2 3 4 2 7" xfId="41848"/>
    <cellStyle name="Total 2 3 4 2 7 2" xfId="41849"/>
    <cellStyle name="Total 2 3 4 2 7 3" xfId="41850"/>
    <cellStyle name="Total 2 3 4 2 8" xfId="41851"/>
    <cellStyle name="Total 2 3 4 2 8 2" xfId="41852"/>
    <cellStyle name="Total 2 3 4 2 8 3" xfId="41853"/>
    <cellStyle name="Total 2 3 4 2 9" xfId="41854"/>
    <cellStyle name="Total 2 3 4 2 9 2" xfId="41855"/>
    <cellStyle name="Total 2 3 4 2 9 3" xfId="41856"/>
    <cellStyle name="Total 2 3 4 3" xfId="41857"/>
    <cellStyle name="Total 2 3 4 3 10" xfId="41858"/>
    <cellStyle name="Total 2 3 4 3 10 2" xfId="41859"/>
    <cellStyle name="Total 2 3 4 3 10 3" xfId="41860"/>
    <cellStyle name="Total 2 3 4 3 11" xfId="41861"/>
    <cellStyle name="Total 2 3 4 3 12" xfId="41862"/>
    <cellStyle name="Total 2 3 4 3 2" xfId="41863"/>
    <cellStyle name="Total 2 3 4 3 2 2" xfId="41864"/>
    <cellStyle name="Total 2 3 4 3 2 2 2" xfId="41865"/>
    <cellStyle name="Total 2 3 4 3 2 2 3" xfId="41866"/>
    <cellStyle name="Total 2 3 4 3 2 3" xfId="41867"/>
    <cellStyle name="Total 2 3 4 3 2 3 2" xfId="41868"/>
    <cellStyle name="Total 2 3 4 3 2 3 3" xfId="41869"/>
    <cellStyle name="Total 2 3 4 3 2 4" xfId="41870"/>
    <cellStyle name="Total 2 3 4 3 2 4 2" xfId="41871"/>
    <cellStyle name="Total 2 3 4 3 2 4 3" xfId="41872"/>
    <cellStyle name="Total 2 3 4 3 2 5" xfId="41873"/>
    <cellStyle name="Total 2 3 4 3 2 5 2" xfId="41874"/>
    <cellStyle name="Total 2 3 4 3 2 5 3" xfId="41875"/>
    <cellStyle name="Total 2 3 4 3 2 6" xfId="41876"/>
    <cellStyle name="Total 2 3 4 3 2 6 2" xfId="41877"/>
    <cellStyle name="Total 2 3 4 3 2 6 3" xfId="41878"/>
    <cellStyle name="Total 2 3 4 3 2 7" xfId="41879"/>
    <cellStyle name="Total 2 3 4 3 2 7 2" xfId="41880"/>
    <cellStyle name="Total 2 3 4 3 2 7 3" xfId="41881"/>
    <cellStyle name="Total 2 3 4 3 2 8" xfId="41882"/>
    <cellStyle name="Total 2 3 4 3 2 9" xfId="41883"/>
    <cellStyle name="Total 2 3 4 3 3" xfId="41884"/>
    <cellStyle name="Total 2 3 4 3 3 2" xfId="41885"/>
    <cellStyle name="Total 2 3 4 3 3 2 2" xfId="41886"/>
    <cellStyle name="Total 2 3 4 3 3 2 3" xfId="41887"/>
    <cellStyle name="Total 2 3 4 3 3 3" xfId="41888"/>
    <cellStyle name="Total 2 3 4 3 3 3 2" xfId="41889"/>
    <cellStyle name="Total 2 3 4 3 3 3 3" xfId="41890"/>
    <cellStyle name="Total 2 3 4 3 3 4" xfId="41891"/>
    <cellStyle name="Total 2 3 4 3 3 4 2" xfId="41892"/>
    <cellStyle name="Total 2 3 4 3 3 4 3" xfId="41893"/>
    <cellStyle name="Total 2 3 4 3 3 5" xfId="41894"/>
    <cellStyle name="Total 2 3 4 3 3 5 2" xfId="41895"/>
    <cellStyle name="Total 2 3 4 3 3 5 3" xfId="41896"/>
    <cellStyle name="Total 2 3 4 3 3 6" xfId="41897"/>
    <cellStyle name="Total 2 3 4 3 3 6 2" xfId="41898"/>
    <cellStyle name="Total 2 3 4 3 3 6 3" xfId="41899"/>
    <cellStyle name="Total 2 3 4 3 3 7" xfId="41900"/>
    <cellStyle name="Total 2 3 4 3 3 8" xfId="41901"/>
    <cellStyle name="Total 2 3 4 3 4" xfId="41902"/>
    <cellStyle name="Total 2 3 4 3 4 2" xfId="41903"/>
    <cellStyle name="Total 2 3 4 3 4 2 2" xfId="41904"/>
    <cellStyle name="Total 2 3 4 3 4 2 3" xfId="41905"/>
    <cellStyle name="Total 2 3 4 3 4 3" xfId="41906"/>
    <cellStyle name="Total 2 3 4 3 4 3 2" xfId="41907"/>
    <cellStyle name="Total 2 3 4 3 4 3 3" xfId="41908"/>
    <cellStyle name="Total 2 3 4 3 4 4" xfId="41909"/>
    <cellStyle name="Total 2 3 4 3 4 4 2" xfId="41910"/>
    <cellStyle name="Total 2 3 4 3 4 4 3" xfId="41911"/>
    <cellStyle name="Total 2 3 4 3 4 5" xfId="41912"/>
    <cellStyle name="Total 2 3 4 3 4 5 2" xfId="41913"/>
    <cellStyle name="Total 2 3 4 3 4 5 3" xfId="41914"/>
    <cellStyle name="Total 2 3 4 3 4 6" xfId="41915"/>
    <cellStyle name="Total 2 3 4 3 4 6 2" xfId="41916"/>
    <cellStyle name="Total 2 3 4 3 4 6 3" xfId="41917"/>
    <cellStyle name="Total 2 3 4 3 4 7" xfId="41918"/>
    <cellStyle name="Total 2 3 4 3 4 8" xfId="41919"/>
    <cellStyle name="Total 2 3 4 3 5" xfId="41920"/>
    <cellStyle name="Total 2 3 4 3 5 2" xfId="41921"/>
    <cellStyle name="Total 2 3 4 3 5 3" xfId="41922"/>
    <cellStyle name="Total 2 3 4 3 6" xfId="41923"/>
    <cellStyle name="Total 2 3 4 3 6 2" xfId="41924"/>
    <cellStyle name="Total 2 3 4 3 6 3" xfId="41925"/>
    <cellStyle name="Total 2 3 4 3 7" xfId="41926"/>
    <cellStyle name="Total 2 3 4 3 7 2" xfId="41927"/>
    <cellStyle name="Total 2 3 4 3 7 3" xfId="41928"/>
    <cellStyle name="Total 2 3 4 3 8" xfId="41929"/>
    <cellStyle name="Total 2 3 4 3 8 2" xfId="41930"/>
    <cellStyle name="Total 2 3 4 3 8 3" xfId="41931"/>
    <cellStyle name="Total 2 3 4 3 9" xfId="41932"/>
    <cellStyle name="Total 2 3 4 3 9 2" xfId="41933"/>
    <cellStyle name="Total 2 3 4 3 9 3" xfId="41934"/>
    <cellStyle name="Total 2 3 4 4" xfId="41935"/>
    <cellStyle name="Total 2 3 4 4 10" xfId="41936"/>
    <cellStyle name="Total 2 3 4 4 10 2" xfId="41937"/>
    <cellStyle name="Total 2 3 4 4 10 3" xfId="41938"/>
    <cellStyle name="Total 2 3 4 4 11" xfId="41939"/>
    <cellStyle name="Total 2 3 4 4 12" xfId="41940"/>
    <cellStyle name="Total 2 3 4 4 2" xfId="41941"/>
    <cellStyle name="Total 2 3 4 4 2 2" xfId="41942"/>
    <cellStyle name="Total 2 3 4 4 2 2 2" xfId="41943"/>
    <cellStyle name="Total 2 3 4 4 2 2 3" xfId="41944"/>
    <cellStyle name="Total 2 3 4 4 2 3" xfId="41945"/>
    <cellStyle name="Total 2 3 4 4 2 3 2" xfId="41946"/>
    <cellStyle name="Total 2 3 4 4 2 3 3" xfId="41947"/>
    <cellStyle name="Total 2 3 4 4 2 4" xfId="41948"/>
    <cellStyle name="Total 2 3 4 4 2 4 2" xfId="41949"/>
    <cellStyle name="Total 2 3 4 4 2 4 3" xfId="41950"/>
    <cellStyle name="Total 2 3 4 4 2 5" xfId="41951"/>
    <cellStyle name="Total 2 3 4 4 2 5 2" xfId="41952"/>
    <cellStyle name="Total 2 3 4 4 2 5 3" xfId="41953"/>
    <cellStyle name="Total 2 3 4 4 2 6" xfId="41954"/>
    <cellStyle name="Total 2 3 4 4 2 6 2" xfId="41955"/>
    <cellStyle name="Total 2 3 4 4 2 6 3" xfId="41956"/>
    <cellStyle name="Total 2 3 4 4 2 7" xfId="41957"/>
    <cellStyle name="Total 2 3 4 4 2 7 2" xfId="41958"/>
    <cellStyle name="Total 2 3 4 4 2 7 3" xfId="41959"/>
    <cellStyle name="Total 2 3 4 4 2 8" xfId="41960"/>
    <cellStyle name="Total 2 3 4 4 2 9" xfId="41961"/>
    <cellStyle name="Total 2 3 4 4 3" xfId="41962"/>
    <cellStyle name="Total 2 3 4 4 3 2" xfId="41963"/>
    <cellStyle name="Total 2 3 4 4 3 2 2" xfId="41964"/>
    <cellStyle name="Total 2 3 4 4 3 2 3" xfId="41965"/>
    <cellStyle name="Total 2 3 4 4 3 3" xfId="41966"/>
    <cellStyle name="Total 2 3 4 4 3 3 2" xfId="41967"/>
    <cellStyle name="Total 2 3 4 4 3 3 3" xfId="41968"/>
    <cellStyle name="Total 2 3 4 4 3 4" xfId="41969"/>
    <cellStyle name="Total 2 3 4 4 3 4 2" xfId="41970"/>
    <cellStyle name="Total 2 3 4 4 3 4 3" xfId="41971"/>
    <cellStyle name="Total 2 3 4 4 3 5" xfId="41972"/>
    <cellStyle name="Total 2 3 4 4 3 5 2" xfId="41973"/>
    <cellStyle name="Total 2 3 4 4 3 5 3" xfId="41974"/>
    <cellStyle name="Total 2 3 4 4 3 6" xfId="41975"/>
    <cellStyle name="Total 2 3 4 4 3 6 2" xfId="41976"/>
    <cellStyle name="Total 2 3 4 4 3 6 3" xfId="41977"/>
    <cellStyle name="Total 2 3 4 4 3 7" xfId="41978"/>
    <cellStyle name="Total 2 3 4 4 3 8" xfId="41979"/>
    <cellStyle name="Total 2 3 4 4 4" xfId="41980"/>
    <cellStyle name="Total 2 3 4 4 4 2" xfId="41981"/>
    <cellStyle name="Total 2 3 4 4 4 2 2" xfId="41982"/>
    <cellStyle name="Total 2 3 4 4 4 2 3" xfId="41983"/>
    <cellStyle name="Total 2 3 4 4 4 3" xfId="41984"/>
    <cellStyle name="Total 2 3 4 4 4 3 2" xfId="41985"/>
    <cellStyle name="Total 2 3 4 4 4 3 3" xfId="41986"/>
    <cellStyle name="Total 2 3 4 4 4 4" xfId="41987"/>
    <cellStyle name="Total 2 3 4 4 4 4 2" xfId="41988"/>
    <cellStyle name="Total 2 3 4 4 4 4 3" xfId="41989"/>
    <cellStyle name="Total 2 3 4 4 4 5" xfId="41990"/>
    <cellStyle name="Total 2 3 4 4 4 5 2" xfId="41991"/>
    <cellStyle name="Total 2 3 4 4 4 5 3" xfId="41992"/>
    <cellStyle name="Total 2 3 4 4 4 6" xfId="41993"/>
    <cellStyle name="Total 2 3 4 4 4 6 2" xfId="41994"/>
    <cellStyle name="Total 2 3 4 4 4 6 3" xfId="41995"/>
    <cellStyle name="Total 2 3 4 4 4 7" xfId="41996"/>
    <cellStyle name="Total 2 3 4 4 4 8" xfId="41997"/>
    <cellStyle name="Total 2 3 4 4 5" xfId="41998"/>
    <cellStyle name="Total 2 3 4 4 5 2" xfId="41999"/>
    <cellStyle name="Total 2 3 4 4 5 3" xfId="42000"/>
    <cellStyle name="Total 2 3 4 4 6" xfId="42001"/>
    <cellStyle name="Total 2 3 4 4 6 2" xfId="42002"/>
    <cellStyle name="Total 2 3 4 4 6 3" xfId="42003"/>
    <cellStyle name="Total 2 3 4 4 7" xfId="42004"/>
    <cellStyle name="Total 2 3 4 4 7 2" xfId="42005"/>
    <cellStyle name="Total 2 3 4 4 7 3" xfId="42006"/>
    <cellStyle name="Total 2 3 4 4 8" xfId="42007"/>
    <cellStyle name="Total 2 3 4 4 8 2" xfId="42008"/>
    <cellStyle name="Total 2 3 4 4 8 3" xfId="42009"/>
    <cellStyle name="Total 2 3 4 4 9" xfId="42010"/>
    <cellStyle name="Total 2 3 4 4 9 2" xfId="42011"/>
    <cellStyle name="Total 2 3 4 4 9 3" xfId="42012"/>
    <cellStyle name="Total 2 3 4 5" xfId="42013"/>
    <cellStyle name="Total 2 3 4 5 2" xfId="42014"/>
    <cellStyle name="Total 2 3 4 5 2 2" xfId="42015"/>
    <cellStyle name="Total 2 3 4 5 2 3" xfId="42016"/>
    <cellStyle name="Total 2 3 4 5 3" xfId="42017"/>
    <cellStyle name="Total 2 3 4 5 3 2" xfId="42018"/>
    <cellStyle name="Total 2 3 4 5 3 3" xfId="42019"/>
    <cellStyle name="Total 2 3 4 5 4" xfId="42020"/>
    <cellStyle name="Total 2 3 4 5 4 2" xfId="42021"/>
    <cellStyle name="Total 2 3 4 5 4 3" xfId="42022"/>
    <cellStyle name="Total 2 3 4 5 5" xfId="42023"/>
    <cellStyle name="Total 2 3 4 5 5 2" xfId="42024"/>
    <cellStyle name="Total 2 3 4 5 5 3" xfId="42025"/>
    <cellStyle name="Total 2 3 4 5 6" xfId="42026"/>
    <cellStyle name="Total 2 3 4 5 6 2" xfId="42027"/>
    <cellStyle name="Total 2 3 4 5 6 3" xfId="42028"/>
    <cellStyle name="Total 2 3 4 5 7" xfId="42029"/>
    <cellStyle name="Total 2 3 4 5 7 2" xfId="42030"/>
    <cellStyle name="Total 2 3 4 5 7 3" xfId="42031"/>
    <cellStyle name="Total 2 3 4 5 8" xfId="42032"/>
    <cellStyle name="Total 2 3 4 5 9" xfId="42033"/>
    <cellStyle name="Total 2 3 4 6" xfId="42034"/>
    <cellStyle name="Total 2 3 4 6 2" xfId="42035"/>
    <cellStyle name="Total 2 3 4 6 2 2" xfId="42036"/>
    <cellStyle name="Total 2 3 4 6 2 3" xfId="42037"/>
    <cellStyle name="Total 2 3 4 6 3" xfId="42038"/>
    <cellStyle name="Total 2 3 4 6 3 2" xfId="42039"/>
    <cellStyle name="Total 2 3 4 6 3 3" xfId="42040"/>
    <cellStyle name="Total 2 3 4 6 4" xfId="42041"/>
    <cellStyle name="Total 2 3 4 6 4 2" xfId="42042"/>
    <cellStyle name="Total 2 3 4 6 4 3" xfId="42043"/>
    <cellStyle name="Total 2 3 4 6 5" xfId="42044"/>
    <cellStyle name="Total 2 3 4 6 5 2" xfId="42045"/>
    <cellStyle name="Total 2 3 4 6 5 3" xfId="42046"/>
    <cellStyle name="Total 2 3 4 6 6" xfId="42047"/>
    <cellStyle name="Total 2 3 4 6 6 2" xfId="42048"/>
    <cellStyle name="Total 2 3 4 6 6 3" xfId="42049"/>
    <cellStyle name="Total 2 3 4 6 7" xfId="42050"/>
    <cellStyle name="Total 2 3 4 6 7 2" xfId="42051"/>
    <cellStyle name="Total 2 3 4 6 7 3" xfId="42052"/>
    <cellStyle name="Total 2 3 4 6 8" xfId="42053"/>
    <cellStyle name="Total 2 3 4 6 9" xfId="42054"/>
    <cellStyle name="Total 2 3 4 7" xfId="42055"/>
    <cellStyle name="Total 2 3 4 7 2" xfId="42056"/>
    <cellStyle name="Total 2 3 4 7 2 2" xfId="42057"/>
    <cellStyle name="Total 2 3 4 7 2 3" xfId="42058"/>
    <cellStyle name="Total 2 3 4 7 3" xfId="42059"/>
    <cellStyle name="Total 2 3 4 7 3 2" xfId="42060"/>
    <cellStyle name="Total 2 3 4 7 3 3" xfId="42061"/>
    <cellStyle name="Total 2 3 4 7 4" xfId="42062"/>
    <cellStyle name="Total 2 3 4 7 4 2" xfId="42063"/>
    <cellStyle name="Total 2 3 4 7 4 3" xfId="42064"/>
    <cellStyle name="Total 2 3 4 7 5" xfId="42065"/>
    <cellStyle name="Total 2 3 4 7 5 2" xfId="42066"/>
    <cellStyle name="Total 2 3 4 7 5 3" xfId="42067"/>
    <cellStyle name="Total 2 3 4 7 6" xfId="42068"/>
    <cellStyle name="Total 2 3 4 7 6 2" xfId="42069"/>
    <cellStyle name="Total 2 3 4 7 6 3" xfId="42070"/>
    <cellStyle name="Total 2 3 4 7 7" xfId="42071"/>
    <cellStyle name="Total 2 3 4 7 7 2" xfId="42072"/>
    <cellStyle name="Total 2 3 4 7 7 3" xfId="42073"/>
    <cellStyle name="Total 2 3 4 7 8" xfId="42074"/>
    <cellStyle name="Total 2 3 4 7 9" xfId="42075"/>
    <cellStyle name="Total 2 3 4 8" xfId="42076"/>
    <cellStyle name="Total 2 3 4 8 2" xfId="42077"/>
    <cellStyle name="Total 2 3 4 8 2 2" xfId="42078"/>
    <cellStyle name="Total 2 3 4 8 2 3" xfId="42079"/>
    <cellStyle name="Total 2 3 4 8 3" xfId="42080"/>
    <cellStyle name="Total 2 3 4 8 3 2" xfId="42081"/>
    <cellStyle name="Total 2 3 4 8 3 3" xfId="42082"/>
    <cellStyle name="Total 2 3 4 8 4" xfId="42083"/>
    <cellStyle name="Total 2 3 4 8 4 2" xfId="42084"/>
    <cellStyle name="Total 2 3 4 8 4 3" xfId="42085"/>
    <cellStyle name="Total 2 3 4 8 5" xfId="42086"/>
    <cellStyle name="Total 2 3 4 8 6" xfId="42087"/>
    <cellStyle name="Total 2 3 4 9" xfId="42088"/>
    <cellStyle name="Total 2 3 4 9 2" xfId="42089"/>
    <cellStyle name="Total 2 3 4 9 3" xfId="42090"/>
    <cellStyle name="Total 2 3 5" xfId="42091"/>
    <cellStyle name="Total 2 3 5 2" xfId="42092"/>
    <cellStyle name="Total 2 3 5 2 2" xfId="42093"/>
    <cellStyle name="Total 2 3 5 2 3" xfId="42094"/>
    <cellStyle name="Total 2 3 5 3" xfId="42095"/>
    <cellStyle name="Total 2 3 5 3 2" xfId="42096"/>
    <cellStyle name="Total 2 3 5 3 3" xfId="42097"/>
    <cellStyle name="Total 2 3 5 4" xfId="42098"/>
    <cellStyle name="Total 2 3 5 4 2" xfId="42099"/>
    <cellStyle name="Total 2 3 5 4 3" xfId="42100"/>
    <cellStyle name="Total 2 3 5 5" xfId="42101"/>
    <cellStyle name="Total 2 3 5 6" xfId="42102"/>
    <cellStyle name="Total 2 3 6" xfId="42103"/>
    <cellStyle name="Total 2 3 6 2" xfId="42104"/>
    <cellStyle name="Total 2 3 6 3" xfId="42105"/>
    <cellStyle name="Total 2 3 7" xfId="42106"/>
    <cellStyle name="Total 2 3 8" xfId="42107"/>
    <cellStyle name="Total 2 4" xfId="42108"/>
    <cellStyle name="Total 2 4 2" xfId="42109"/>
    <cellStyle name="Total 2 4 2 10" xfId="42110"/>
    <cellStyle name="Total 2 4 2 10 2" xfId="42111"/>
    <cellStyle name="Total 2 4 2 10 3" xfId="42112"/>
    <cellStyle name="Total 2 4 2 11" xfId="42113"/>
    <cellStyle name="Total 2 4 2 11 2" xfId="42114"/>
    <cellStyle name="Total 2 4 2 11 3" xfId="42115"/>
    <cellStyle name="Total 2 4 2 12" xfId="42116"/>
    <cellStyle name="Total 2 4 2 12 2" xfId="42117"/>
    <cellStyle name="Total 2 4 2 12 3" xfId="42118"/>
    <cellStyle name="Total 2 4 2 13" xfId="42119"/>
    <cellStyle name="Total 2 4 2 13 2" xfId="42120"/>
    <cellStyle name="Total 2 4 2 13 3" xfId="42121"/>
    <cellStyle name="Total 2 4 2 14" xfId="42122"/>
    <cellStyle name="Total 2 4 2 15" xfId="42123"/>
    <cellStyle name="Total 2 4 2 2" xfId="42124"/>
    <cellStyle name="Total 2 4 2 2 10" xfId="42125"/>
    <cellStyle name="Total 2 4 2 2 10 2" xfId="42126"/>
    <cellStyle name="Total 2 4 2 2 10 3" xfId="42127"/>
    <cellStyle name="Total 2 4 2 2 11" xfId="42128"/>
    <cellStyle name="Total 2 4 2 2 12" xfId="42129"/>
    <cellStyle name="Total 2 4 2 2 2" xfId="42130"/>
    <cellStyle name="Total 2 4 2 2 2 2" xfId="42131"/>
    <cellStyle name="Total 2 4 2 2 2 2 2" xfId="42132"/>
    <cellStyle name="Total 2 4 2 2 2 2 3" xfId="42133"/>
    <cellStyle name="Total 2 4 2 2 2 3" xfId="42134"/>
    <cellStyle name="Total 2 4 2 2 2 3 2" xfId="42135"/>
    <cellStyle name="Total 2 4 2 2 2 3 3" xfId="42136"/>
    <cellStyle name="Total 2 4 2 2 2 4" xfId="42137"/>
    <cellStyle name="Total 2 4 2 2 2 4 2" xfId="42138"/>
    <cellStyle name="Total 2 4 2 2 2 4 3" xfId="42139"/>
    <cellStyle name="Total 2 4 2 2 2 5" xfId="42140"/>
    <cellStyle name="Total 2 4 2 2 2 5 2" xfId="42141"/>
    <cellStyle name="Total 2 4 2 2 2 5 3" xfId="42142"/>
    <cellStyle name="Total 2 4 2 2 2 6" xfId="42143"/>
    <cellStyle name="Total 2 4 2 2 2 6 2" xfId="42144"/>
    <cellStyle name="Total 2 4 2 2 2 6 3" xfId="42145"/>
    <cellStyle name="Total 2 4 2 2 2 7" xfId="42146"/>
    <cellStyle name="Total 2 4 2 2 2 7 2" xfId="42147"/>
    <cellStyle name="Total 2 4 2 2 2 7 3" xfId="42148"/>
    <cellStyle name="Total 2 4 2 2 2 8" xfId="42149"/>
    <cellStyle name="Total 2 4 2 2 2 9" xfId="42150"/>
    <cellStyle name="Total 2 4 2 2 3" xfId="42151"/>
    <cellStyle name="Total 2 4 2 2 3 2" xfId="42152"/>
    <cellStyle name="Total 2 4 2 2 3 2 2" xfId="42153"/>
    <cellStyle name="Total 2 4 2 2 3 2 3" xfId="42154"/>
    <cellStyle name="Total 2 4 2 2 3 3" xfId="42155"/>
    <cellStyle name="Total 2 4 2 2 3 3 2" xfId="42156"/>
    <cellStyle name="Total 2 4 2 2 3 3 3" xfId="42157"/>
    <cellStyle name="Total 2 4 2 2 3 4" xfId="42158"/>
    <cellStyle name="Total 2 4 2 2 3 4 2" xfId="42159"/>
    <cellStyle name="Total 2 4 2 2 3 4 3" xfId="42160"/>
    <cellStyle name="Total 2 4 2 2 3 5" xfId="42161"/>
    <cellStyle name="Total 2 4 2 2 3 5 2" xfId="42162"/>
    <cellStyle name="Total 2 4 2 2 3 5 3" xfId="42163"/>
    <cellStyle name="Total 2 4 2 2 3 6" xfId="42164"/>
    <cellStyle name="Total 2 4 2 2 3 6 2" xfId="42165"/>
    <cellStyle name="Total 2 4 2 2 3 6 3" xfId="42166"/>
    <cellStyle name="Total 2 4 2 2 3 7" xfId="42167"/>
    <cellStyle name="Total 2 4 2 2 3 8" xfId="42168"/>
    <cellStyle name="Total 2 4 2 2 4" xfId="42169"/>
    <cellStyle name="Total 2 4 2 2 4 2" xfId="42170"/>
    <cellStyle name="Total 2 4 2 2 4 2 2" xfId="42171"/>
    <cellStyle name="Total 2 4 2 2 4 2 3" xfId="42172"/>
    <cellStyle name="Total 2 4 2 2 4 3" xfId="42173"/>
    <cellStyle name="Total 2 4 2 2 4 3 2" xfId="42174"/>
    <cellStyle name="Total 2 4 2 2 4 3 3" xfId="42175"/>
    <cellStyle name="Total 2 4 2 2 4 4" xfId="42176"/>
    <cellStyle name="Total 2 4 2 2 4 4 2" xfId="42177"/>
    <cellStyle name="Total 2 4 2 2 4 4 3" xfId="42178"/>
    <cellStyle name="Total 2 4 2 2 4 5" xfId="42179"/>
    <cellStyle name="Total 2 4 2 2 4 5 2" xfId="42180"/>
    <cellStyle name="Total 2 4 2 2 4 5 3" xfId="42181"/>
    <cellStyle name="Total 2 4 2 2 4 6" xfId="42182"/>
    <cellStyle name="Total 2 4 2 2 4 6 2" xfId="42183"/>
    <cellStyle name="Total 2 4 2 2 4 6 3" xfId="42184"/>
    <cellStyle name="Total 2 4 2 2 4 7" xfId="42185"/>
    <cellStyle name="Total 2 4 2 2 4 8" xfId="42186"/>
    <cellStyle name="Total 2 4 2 2 5" xfId="42187"/>
    <cellStyle name="Total 2 4 2 2 5 2" xfId="42188"/>
    <cellStyle name="Total 2 4 2 2 5 3" xfId="42189"/>
    <cellStyle name="Total 2 4 2 2 6" xfId="42190"/>
    <cellStyle name="Total 2 4 2 2 6 2" xfId="42191"/>
    <cellStyle name="Total 2 4 2 2 6 3" xfId="42192"/>
    <cellStyle name="Total 2 4 2 2 7" xfId="42193"/>
    <cellStyle name="Total 2 4 2 2 7 2" xfId="42194"/>
    <cellStyle name="Total 2 4 2 2 7 3" xfId="42195"/>
    <cellStyle name="Total 2 4 2 2 8" xfId="42196"/>
    <cellStyle name="Total 2 4 2 2 8 2" xfId="42197"/>
    <cellStyle name="Total 2 4 2 2 8 3" xfId="42198"/>
    <cellStyle name="Total 2 4 2 2 9" xfId="42199"/>
    <cellStyle name="Total 2 4 2 2 9 2" xfId="42200"/>
    <cellStyle name="Total 2 4 2 2 9 3" xfId="42201"/>
    <cellStyle name="Total 2 4 2 3" xfId="42202"/>
    <cellStyle name="Total 2 4 2 3 10" xfId="42203"/>
    <cellStyle name="Total 2 4 2 3 10 2" xfId="42204"/>
    <cellStyle name="Total 2 4 2 3 10 3" xfId="42205"/>
    <cellStyle name="Total 2 4 2 3 11" xfId="42206"/>
    <cellStyle name="Total 2 4 2 3 12" xfId="42207"/>
    <cellStyle name="Total 2 4 2 3 2" xfId="42208"/>
    <cellStyle name="Total 2 4 2 3 2 2" xfId="42209"/>
    <cellStyle name="Total 2 4 2 3 2 2 2" xfId="42210"/>
    <cellStyle name="Total 2 4 2 3 2 2 3" xfId="42211"/>
    <cellStyle name="Total 2 4 2 3 2 3" xfId="42212"/>
    <cellStyle name="Total 2 4 2 3 2 3 2" xfId="42213"/>
    <cellStyle name="Total 2 4 2 3 2 3 3" xfId="42214"/>
    <cellStyle name="Total 2 4 2 3 2 4" xfId="42215"/>
    <cellStyle name="Total 2 4 2 3 2 4 2" xfId="42216"/>
    <cellStyle name="Total 2 4 2 3 2 4 3" xfId="42217"/>
    <cellStyle name="Total 2 4 2 3 2 5" xfId="42218"/>
    <cellStyle name="Total 2 4 2 3 2 5 2" xfId="42219"/>
    <cellStyle name="Total 2 4 2 3 2 5 3" xfId="42220"/>
    <cellStyle name="Total 2 4 2 3 2 6" xfId="42221"/>
    <cellStyle name="Total 2 4 2 3 2 6 2" xfId="42222"/>
    <cellStyle name="Total 2 4 2 3 2 6 3" xfId="42223"/>
    <cellStyle name="Total 2 4 2 3 2 7" xfId="42224"/>
    <cellStyle name="Total 2 4 2 3 2 7 2" xfId="42225"/>
    <cellStyle name="Total 2 4 2 3 2 7 3" xfId="42226"/>
    <cellStyle name="Total 2 4 2 3 2 8" xfId="42227"/>
    <cellStyle name="Total 2 4 2 3 2 9" xfId="42228"/>
    <cellStyle name="Total 2 4 2 3 3" xfId="42229"/>
    <cellStyle name="Total 2 4 2 3 3 2" xfId="42230"/>
    <cellStyle name="Total 2 4 2 3 3 2 2" xfId="42231"/>
    <cellStyle name="Total 2 4 2 3 3 2 3" xfId="42232"/>
    <cellStyle name="Total 2 4 2 3 3 3" xfId="42233"/>
    <cellStyle name="Total 2 4 2 3 3 3 2" xfId="42234"/>
    <cellStyle name="Total 2 4 2 3 3 3 3" xfId="42235"/>
    <cellStyle name="Total 2 4 2 3 3 4" xfId="42236"/>
    <cellStyle name="Total 2 4 2 3 3 4 2" xfId="42237"/>
    <cellStyle name="Total 2 4 2 3 3 4 3" xfId="42238"/>
    <cellStyle name="Total 2 4 2 3 3 5" xfId="42239"/>
    <cellStyle name="Total 2 4 2 3 3 5 2" xfId="42240"/>
    <cellStyle name="Total 2 4 2 3 3 5 3" xfId="42241"/>
    <cellStyle name="Total 2 4 2 3 3 6" xfId="42242"/>
    <cellStyle name="Total 2 4 2 3 3 6 2" xfId="42243"/>
    <cellStyle name="Total 2 4 2 3 3 6 3" xfId="42244"/>
    <cellStyle name="Total 2 4 2 3 3 7" xfId="42245"/>
    <cellStyle name="Total 2 4 2 3 3 8" xfId="42246"/>
    <cellStyle name="Total 2 4 2 3 4" xfId="42247"/>
    <cellStyle name="Total 2 4 2 3 4 2" xfId="42248"/>
    <cellStyle name="Total 2 4 2 3 4 2 2" xfId="42249"/>
    <cellStyle name="Total 2 4 2 3 4 2 3" xfId="42250"/>
    <cellStyle name="Total 2 4 2 3 4 3" xfId="42251"/>
    <cellStyle name="Total 2 4 2 3 4 3 2" xfId="42252"/>
    <cellStyle name="Total 2 4 2 3 4 3 3" xfId="42253"/>
    <cellStyle name="Total 2 4 2 3 4 4" xfId="42254"/>
    <cellStyle name="Total 2 4 2 3 4 4 2" xfId="42255"/>
    <cellStyle name="Total 2 4 2 3 4 4 3" xfId="42256"/>
    <cellStyle name="Total 2 4 2 3 4 5" xfId="42257"/>
    <cellStyle name="Total 2 4 2 3 4 5 2" xfId="42258"/>
    <cellStyle name="Total 2 4 2 3 4 5 3" xfId="42259"/>
    <cellStyle name="Total 2 4 2 3 4 6" xfId="42260"/>
    <cellStyle name="Total 2 4 2 3 4 6 2" xfId="42261"/>
    <cellStyle name="Total 2 4 2 3 4 6 3" xfId="42262"/>
    <cellStyle name="Total 2 4 2 3 4 7" xfId="42263"/>
    <cellStyle name="Total 2 4 2 3 4 8" xfId="42264"/>
    <cellStyle name="Total 2 4 2 3 5" xfId="42265"/>
    <cellStyle name="Total 2 4 2 3 5 2" xfId="42266"/>
    <cellStyle name="Total 2 4 2 3 5 3" xfId="42267"/>
    <cellStyle name="Total 2 4 2 3 6" xfId="42268"/>
    <cellStyle name="Total 2 4 2 3 6 2" xfId="42269"/>
    <cellStyle name="Total 2 4 2 3 6 3" xfId="42270"/>
    <cellStyle name="Total 2 4 2 3 7" xfId="42271"/>
    <cellStyle name="Total 2 4 2 3 7 2" xfId="42272"/>
    <cellStyle name="Total 2 4 2 3 7 3" xfId="42273"/>
    <cellStyle name="Total 2 4 2 3 8" xfId="42274"/>
    <cellStyle name="Total 2 4 2 3 8 2" xfId="42275"/>
    <cellStyle name="Total 2 4 2 3 8 3" xfId="42276"/>
    <cellStyle name="Total 2 4 2 3 9" xfId="42277"/>
    <cellStyle name="Total 2 4 2 3 9 2" xfId="42278"/>
    <cellStyle name="Total 2 4 2 3 9 3" xfId="42279"/>
    <cellStyle name="Total 2 4 2 4" xfId="42280"/>
    <cellStyle name="Total 2 4 2 4 10" xfId="42281"/>
    <cellStyle name="Total 2 4 2 4 10 2" xfId="42282"/>
    <cellStyle name="Total 2 4 2 4 10 3" xfId="42283"/>
    <cellStyle name="Total 2 4 2 4 11" xfId="42284"/>
    <cellStyle name="Total 2 4 2 4 12" xfId="42285"/>
    <cellStyle name="Total 2 4 2 4 2" xfId="42286"/>
    <cellStyle name="Total 2 4 2 4 2 2" xfId="42287"/>
    <cellStyle name="Total 2 4 2 4 2 2 2" xfId="42288"/>
    <cellStyle name="Total 2 4 2 4 2 2 3" xfId="42289"/>
    <cellStyle name="Total 2 4 2 4 2 3" xfId="42290"/>
    <cellStyle name="Total 2 4 2 4 2 3 2" xfId="42291"/>
    <cellStyle name="Total 2 4 2 4 2 3 3" xfId="42292"/>
    <cellStyle name="Total 2 4 2 4 2 4" xfId="42293"/>
    <cellStyle name="Total 2 4 2 4 2 4 2" xfId="42294"/>
    <cellStyle name="Total 2 4 2 4 2 4 3" xfId="42295"/>
    <cellStyle name="Total 2 4 2 4 2 5" xfId="42296"/>
    <cellStyle name="Total 2 4 2 4 2 5 2" xfId="42297"/>
    <cellStyle name="Total 2 4 2 4 2 5 3" xfId="42298"/>
    <cellStyle name="Total 2 4 2 4 2 6" xfId="42299"/>
    <cellStyle name="Total 2 4 2 4 2 6 2" xfId="42300"/>
    <cellStyle name="Total 2 4 2 4 2 6 3" xfId="42301"/>
    <cellStyle name="Total 2 4 2 4 2 7" xfId="42302"/>
    <cellStyle name="Total 2 4 2 4 2 7 2" xfId="42303"/>
    <cellStyle name="Total 2 4 2 4 2 7 3" xfId="42304"/>
    <cellStyle name="Total 2 4 2 4 2 8" xfId="42305"/>
    <cellStyle name="Total 2 4 2 4 2 9" xfId="42306"/>
    <cellStyle name="Total 2 4 2 4 3" xfId="42307"/>
    <cellStyle name="Total 2 4 2 4 3 2" xfId="42308"/>
    <cellStyle name="Total 2 4 2 4 3 2 2" xfId="42309"/>
    <cellStyle name="Total 2 4 2 4 3 2 3" xfId="42310"/>
    <cellStyle name="Total 2 4 2 4 3 3" xfId="42311"/>
    <cellStyle name="Total 2 4 2 4 3 3 2" xfId="42312"/>
    <cellStyle name="Total 2 4 2 4 3 3 3" xfId="42313"/>
    <cellStyle name="Total 2 4 2 4 3 4" xfId="42314"/>
    <cellStyle name="Total 2 4 2 4 3 4 2" xfId="42315"/>
    <cellStyle name="Total 2 4 2 4 3 4 3" xfId="42316"/>
    <cellStyle name="Total 2 4 2 4 3 5" xfId="42317"/>
    <cellStyle name="Total 2 4 2 4 3 5 2" xfId="42318"/>
    <cellStyle name="Total 2 4 2 4 3 5 3" xfId="42319"/>
    <cellStyle name="Total 2 4 2 4 3 6" xfId="42320"/>
    <cellStyle name="Total 2 4 2 4 3 6 2" xfId="42321"/>
    <cellStyle name="Total 2 4 2 4 3 6 3" xfId="42322"/>
    <cellStyle name="Total 2 4 2 4 3 7" xfId="42323"/>
    <cellStyle name="Total 2 4 2 4 3 8" xfId="42324"/>
    <cellStyle name="Total 2 4 2 4 4" xfId="42325"/>
    <cellStyle name="Total 2 4 2 4 4 2" xfId="42326"/>
    <cellStyle name="Total 2 4 2 4 4 2 2" xfId="42327"/>
    <cellStyle name="Total 2 4 2 4 4 2 3" xfId="42328"/>
    <cellStyle name="Total 2 4 2 4 4 3" xfId="42329"/>
    <cellStyle name="Total 2 4 2 4 4 3 2" xfId="42330"/>
    <cellStyle name="Total 2 4 2 4 4 3 3" xfId="42331"/>
    <cellStyle name="Total 2 4 2 4 4 4" xfId="42332"/>
    <cellStyle name="Total 2 4 2 4 4 4 2" xfId="42333"/>
    <cellStyle name="Total 2 4 2 4 4 4 3" xfId="42334"/>
    <cellStyle name="Total 2 4 2 4 4 5" xfId="42335"/>
    <cellStyle name="Total 2 4 2 4 4 5 2" xfId="42336"/>
    <cellStyle name="Total 2 4 2 4 4 5 3" xfId="42337"/>
    <cellStyle name="Total 2 4 2 4 4 6" xfId="42338"/>
    <cellStyle name="Total 2 4 2 4 4 6 2" xfId="42339"/>
    <cellStyle name="Total 2 4 2 4 4 6 3" xfId="42340"/>
    <cellStyle name="Total 2 4 2 4 4 7" xfId="42341"/>
    <cellStyle name="Total 2 4 2 4 4 8" xfId="42342"/>
    <cellStyle name="Total 2 4 2 4 5" xfId="42343"/>
    <cellStyle name="Total 2 4 2 4 5 2" xfId="42344"/>
    <cellStyle name="Total 2 4 2 4 5 3" xfId="42345"/>
    <cellStyle name="Total 2 4 2 4 6" xfId="42346"/>
    <cellStyle name="Total 2 4 2 4 6 2" xfId="42347"/>
    <cellStyle name="Total 2 4 2 4 6 3" xfId="42348"/>
    <cellStyle name="Total 2 4 2 4 7" xfId="42349"/>
    <cellStyle name="Total 2 4 2 4 7 2" xfId="42350"/>
    <cellStyle name="Total 2 4 2 4 7 3" xfId="42351"/>
    <cellStyle name="Total 2 4 2 4 8" xfId="42352"/>
    <cellStyle name="Total 2 4 2 4 8 2" xfId="42353"/>
    <cellStyle name="Total 2 4 2 4 8 3" xfId="42354"/>
    <cellStyle name="Total 2 4 2 4 9" xfId="42355"/>
    <cellStyle name="Total 2 4 2 4 9 2" xfId="42356"/>
    <cellStyle name="Total 2 4 2 4 9 3" xfId="42357"/>
    <cellStyle name="Total 2 4 2 5" xfId="42358"/>
    <cellStyle name="Total 2 4 2 5 2" xfId="42359"/>
    <cellStyle name="Total 2 4 2 5 2 2" xfId="42360"/>
    <cellStyle name="Total 2 4 2 5 2 3" xfId="42361"/>
    <cellStyle name="Total 2 4 2 5 3" xfId="42362"/>
    <cellStyle name="Total 2 4 2 5 3 2" xfId="42363"/>
    <cellStyle name="Total 2 4 2 5 3 3" xfId="42364"/>
    <cellStyle name="Total 2 4 2 5 4" xfId="42365"/>
    <cellStyle name="Total 2 4 2 5 4 2" xfId="42366"/>
    <cellStyle name="Total 2 4 2 5 4 3" xfId="42367"/>
    <cellStyle name="Total 2 4 2 5 5" xfId="42368"/>
    <cellStyle name="Total 2 4 2 5 5 2" xfId="42369"/>
    <cellStyle name="Total 2 4 2 5 5 3" xfId="42370"/>
    <cellStyle name="Total 2 4 2 5 6" xfId="42371"/>
    <cellStyle name="Total 2 4 2 5 6 2" xfId="42372"/>
    <cellStyle name="Total 2 4 2 5 6 3" xfId="42373"/>
    <cellStyle name="Total 2 4 2 5 7" xfId="42374"/>
    <cellStyle name="Total 2 4 2 5 7 2" xfId="42375"/>
    <cellStyle name="Total 2 4 2 5 7 3" xfId="42376"/>
    <cellStyle name="Total 2 4 2 5 8" xfId="42377"/>
    <cellStyle name="Total 2 4 2 5 9" xfId="42378"/>
    <cellStyle name="Total 2 4 2 6" xfId="42379"/>
    <cellStyle name="Total 2 4 2 6 2" xfId="42380"/>
    <cellStyle name="Total 2 4 2 6 2 2" xfId="42381"/>
    <cellStyle name="Total 2 4 2 6 2 3" xfId="42382"/>
    <cellStyle name="Total 2 4 2 6 3" xfId="42383"/>
    <cellStyle name="Total 2 4 2 6 3 2" xfId="42384"/>
    <cellStyle name="Total 2 4 2 6 3 3" xfId="42385"/>
    <cellStyle name="Total 2 4 2 6 4" xfId="42386"/>
    <cellStyle name="Total 2 4 2 6 4 2" xfId="42387"/>
    <cellStyle name="Total 2 4 2 6 4 3" xfId="42388"/>
    <cellStyle name="Total 2 4 2 6 5" xfId="42389"/>
    <cellStyle name="Total 2 4 2 6 5 2" xfId="42390"/>
    <cellStyle name="Total 2 4 2 6 5 3" xfId="42391"/>
    <cellStyle name="Total 2 4 2 6 6" xfId="42392"/>
    <cellStyle name="Total 2 4 2 6 6 2" xfId="42393"/>
    <cellStyle name="Total 2 4 2 6 6 3" xfId="42394"/>
    <cellStyle name="Total 2 4 2 6 7" xfId="42395"/>
    <cellStyle name="Total 2 4 2 6 7 2" xfId="42396"/>
    <cellStyle name="Total 2 4 2 6 7 3" xfId="42397"/>
    <cellStyle name="Total 2 4 2 6 8" xfId="42398"/>
    <cellStyle name="Total 2 4 2 6 9" xfId="42399"/>
    <cellStyle name="Total 2 4 2 7" xfId="42400"/>
    <cellStyle name="Total 2 4 2 7 2" xfId="42401"/>
    <cellStyle name="Total 2 4 2 7 2 2" xfId="42402"/>
    <cellStyle name="Total 2 4 2 7 2 3" xfId="42403"/>
    <cellStyle name="Total 2 4 2 7 3" xfId="42404"/>
    <cellStyle name="Total 2 4 2 7 3 2" xfId="42405"/>
    <cellStyle name="Total 2 4 2 7 3 3" xfId="42406"/>
    <cellStyle name="Total 2 4 2 7 4" xfId="42407"/>
    <cellStyle name="Total 2 4 2 7 4 2" xfId="42408"/>
    <cellStyle name="Total 2 4 2 7 4 3" xfId="42409"/>
    <cellStyle name="Total 2 4 2 7 5" xfId="42410"/>
    <cellStyle name="Total 2 4 2 7 5 2" xfId="42411"/>
    <cellStyle name="Total 2 4 2 7 5 3" xfId="42412"/>
    <cellStyle name="Total 2 4 2 7 6" xfId="42413"/>
    <cellStyle name="Total 2 4 2 7 6 2" xfId="42414"/>
    <cellStyle name="Total 2 4 2 7 6 3" xfId="42415"/>
    <cellStyle name="Total 2 4 2 7 7" xfId="42416"/>
    <cellStyle name="Total 2 4 2 7 7 2" xfId="42417"/>
    <cellStyle name="Total 2 4 2 7 7 3" xfId="42418"/>
    <cellStyle name="Total 2 4 2 7 8" xfId="42419"/>
    <cellStyle name="Total 2 4 2 7 9" xfId="42420"/>
    <cellStyle name="Total 2 4 2 8" xfId="42421"/>
    <cellStyle name="Total 2 4 2 8 2" xfId="42422"/>
    <cellStyle name="Total 2 4 2 8 2 2" xfId="42423"/>
    <cellStyle name="Total 2 4 2 8 2 3" xfId="42424"/>
    <cellStyle name="Total 2 4 2 8 3" xfId="42425"/>
    <cellStyle name="Total 2 4 2 8 3 2" xfId="42426"/>
    <cellStyle name="Total 2 4 2 8 3 3" xfId="42427"/>
    <cellStyle name="Total 2 4 2 8 4" xfId="42428"/>
    <cellStyle name="Total 2 4 2 8 4 2" xfId="42429"/>
    <cellStyle name="Total 2 4 2 8 4 3" xfId="42430"/>
    <cellStyle name="Total 2 4 2 8 5" xfId="42431"/>
    <cellStyle name="Total 2 4 2 8 6" xfId="42432"/>
    <cellStyle name="Total 2 4 2 9" xfId="42433"/>
    <cellStyle name="Total 2 4 2 9 2" xfId="42434"/>
    <cellStyle name="Total 2 4 2 9 3" xfId="42435"/>
    <cellStyle name="Total 2 4 3" xfId="42436"/>
    <cellStyle name="Total 2 4 3 2" xfId="42437"/>
    <cellStyle name="Total 2 4 3 2 2" xfId="42438"/>
    <cellStyle name="Total 2 4 3 2 3" xfId="42439"/>
    <cellStyle name="Total 2 4 3 3" xfId="42440"/>
    <cellStyle name="Total 2 4 3 3 2" xfId="42441"/>
    <cellStyle name="Total 2 4 3 3 3" xfId="42442"/>
    <cellStyle name="Total 2 4 3 4" xfId="42443"/>
    <cellStyle name="Total 2 4 3 4 2" xfId="42444"/>
    <cellStyle name="Total 2 4 3 4 3" xfId="42445"/>
    <cellStyle name="Total 2 4 3 5" xfId="42446"/>
    <cellStyle name="Total 2 4 3 6" xfId="42447"/>
    <cellStyle name="Total 2 4 4" xfId="42448"/>
    <cellStyle name="Total 2 4 4 2" xfId="42449"/>
    <cellStyle name="Total 2 4 4 3" xfId="42450"/>
    <cellStyle name="Total 2 4 5" xfId="42451"/>
    <cellStyle name="Total 2 4 6" xfId="42452"/>
    <cellStyle name="Total 2 5" xfId="42453"/>
    <cellStyle name="Total 2 5 10" xfId="42454"/>
    <cellStyle name="Total 2 5 10 2" xfId="42455"/>
    <cellStyle name="Total 2 5 10 3" xfId="42456"/>
    <cellStyle name="Total 2 5 11" xfId="42457"/>
    <cellStyle name="Total 2 5 11 2" xfId="42458"/>
    <cellStyle name="Total 2 5 11 3" xfId="42459"/>
    <cellStyle name="Total 2 5 12" xfId="42460"/>
    <cellStyle name="Total 2 5 12 2" xfId="42461"/>
    <cellStyle name="Total 2 5 12 3" xfId="42462"/>
    <cellStyle name="Total 2 5 13" xfId="42463"/>
    <cellStyle name="Total 2 5 13 2" xfId="42464"/>
    <cellStyle name="Total 2 5 13 3" xfId="42465"/>
    <cellStyle name="Total 2 5 14" xfId="42466"/>
    <cellStyle name="Total 2 5 15" xfId="42467"/>
    <cellStyle name="Total 2 5 2" xfId="42468"/>
    <cellStyle name="Total 2 5 2 10" xfId="42469"/>
    <cellStyle name="Total 2 5 2 10 2" xfId="42470"/>
    <cellStyle name="Total 2 5 2 10 3" xfId="42471"/>
    <cellStyle name="Total 2 5 2 11" xfId="42472"/>
    <cellStyle name="Total 2 5 2 12" xfId="42473"/>
    <cellStyle name="Total 2 5 2 2" xfId="42474"/>
    <cellStyle name="Total 2 5 2 2 2" xfId="42475"/>
    <cellStyle name="Total 2 5 2 2 2 2" xfId="42476"/>
    <cellStyle name="Total 2 5 2 2 2 3" xfId="42477"/>
    <cellStyle name="Total 2 5 2 2 3" xfId="42478"/>
    <cellStyle name="Total 2 5 2 2 3 2" xfId="42479"/>
    <cellStyle name="Total 2 5 2 2 3 3" xfId="42480"/>
    <cellStyle name="Total 2 5 2 2 4" xfId="42481"/>
    <cellStyle name="Total 2 5 2 2 4 2" xfId="42482"/>
    <cellStyle name="Total 2 5 2 2 4 3" xfId="42483"/>
    <cellStyle name="Total 2 5 2 2 5" xfId="42484"/>
    <cellStyle name="Total 2 5 2 2 5 2" xfId="42485"/>
    <cellStyle name="Total 2 5 2 2 5 3" xfId="42486"/>
    <cellStyle name="Total 2 5 2 2 6" xfId="42487"/>
    <cellStyle name="Total 2 5 2 2 6 2" xfId="42488"/>
    <cellStyle name="Total 2 5 2 2 6 3" xfId="42489"/>
    <cellStyle name="Total 2 5 2 2 7" xfId="42490"/>
    <cellStyle name="Total 2 5 2 2 7 2" xfId="42491"/>
    <cellStyle name="Total 2 5 2 2 7 3" xfId="42492"/>
    <cellStyle name="Total 2 5 2 2 8" xfId="42493"/>
    <cellStyle name="Total 2 5 2 2 9" xfId="42494"/>
    <cellStyle name="Total 2 5 2 3" xfId="42495"/>
    <cellStyle name="Total 2 5 2 3 2" xfId="42496"/>
    <cellStyle name="Total 2 5 2 3 2 2" xfId="42497"/>
    <cellStyle name="Total 2 5 2 3 2 3" xfId="42498"/>
    <cellStyle name="Total 2 5 2 3 3" xfId="42499"/>
    <cellStyle name="Total 2 5 2 3 3 2" xfId="42500"/>
    <cellStyle name="Total 2 5 2 3 3 3" xfId="42501"/>
    <cellStyle name="Total 2 5 2 3 4" xfId="42502"/>
    <cellStyle name="Total 2 5 2 3 4 2" xfId="42503"/>
    <cellStyle name="Total 2 5 2 3 4 3" xfId="42504"/>
    <cellStyle name="Total 2 5 2 3 5" xfId="42505"/>
    <cellStyle name="Total 2 5 2 3 5 2" xfId="42506"/>
    <cellStyle name="Total 2 5 2 3 5 3" xfId="42507"/>
    <cellStyle name="Total 2 5 2 3 6" xfId="42508"/>
    <cellStyle name="Total 2 5 2 3 6 2" xfId="42509"/>
    <cellStyle name="Total 2 5 2 3 6 3" xfId="42510"/>
    <cellStyle name="Total 2 5 2 3 7" xfId="42511"/>
    <cellStyle name="Total 2 5 2 3 8" xfId="42512"/>
    <cellStyle name="Total 2 5 2 4" xfId="42513"/>
    <cellStyle name="Total 2 5 2 4 2" xfId="42514"/>
    <cellStyle name="Total 2 5 2 4 2 2" xfId="42515"/>
    <cellStyle name="Total 2 5 2 4 2 3" xfId="42516"/>
    <cellStyle name="Total 2 5 2 4 3" xfId="42517"/>
    <cellStyle name="Total 2 5 2 4 3 2" xfId="42518"/>
    <cellStyle name="Total 2 5 2 4 3 3" xfId="42519"/>
    <cellStyle name="Total 2 5 2 4 4" xfId="42520"/>
    <cellStyle name="Total 2 5 2 4 4 2" xfId="42521"/>
    <cellStyle name="Total 2 5 2 4 4 3" xfId="42522"/>
    <cellStyle name="Total 2 5 2 4 5" xfId="42523"/>
    <cellStyle name="Total 2 5 2 4 5 2" xfId="42524"/>
    <cellStyle name="Total 2 5 2 4 5 3" xfId="42525"/>
    <cellStyle name="Total 2 5 2 4 6" xfId="42526"/>
    <cellStyle name="Total 2 5 2 4 6 2" xfId="42527"/>
    <cellStyle name="Total 2 5 2 4 6 3" xfId="42528"/>
    <cellStyle name="Total 2 5 2 4 7" xfId="42529"/>
    <cellStyle name="Total 2 5 2 4 8" xfId="42530"/>
    <cellStyle name="Total 2 5 2 5" xfId="42531"/>
    <cellStyle name="Total 2 5 2 5 2" xfId="42532"/>
    <cellStyle name="Total 2 5 2 5 3" xfId="42533"/>
    <cellStyle name="Total 2 5 2 6" xfId="42534"/>
    <cellStyle name="Total 2 5 2 6 2" xfId="42535"/>
    <cellStyle name="Total 2 5 2 6 3" xfId="42536"/>
    <cellStyle name="Total 2 5 2 7" xfId="42537"/>
    <cellStyle name="Total 2 5 2 7 2" xfId="42538"/>
    <cellStyle name="Total 2 5 2 7 3" xfId="42539"/>
    <cellStyle name="Total 2 5 2 8" xfId="42540"/>
    <cellStyle name="Total 2 5 2 8 2" xfId="42541"/>
    <cellStyle name="Total 2 5 2 8 3" xfId="42542"/>
    <cellStyle name="Total 2 5 2 9" xfId="42543"/>
    <cellStyle name="Total 2 5 2 9 2" xfId="42544"/>
    <cellStyle name="Total 2 5 2 9 3" xfId="42545"/>
    <cellStyle name="Total 2 5 3" xfId="42546"/>
    <cellStyle name="Total 2 5 3 10" xfId="42547"/>
    <cellStyle name="Total 2 5 3 10 2" xfId="42548"/>
    <cellStyle name="Total 2 5 3 10 3" xfId="42549"/>
    <cellStyle name="Total 2 5 3 11" xfId="42550"/>
    <cellStyle name="Total 2 5 3 12" xfId="42551"/>
    <cellStyle name="Total 2 5 3 2" xfId="42552"/>
    <cellStyle name="Total 2 5 3 2 2" xfId="42553"/>
    <cellStyle name="Total 2 5 3 2 2 2" xfId="42554"/>
    <cellStyle name="Total 2 5 3 2 2 3" xfId="42555"/>
    <cellStyle name="Total 2 5 3 2 3" xfId="42556"/>
    <cellStyle name="Total 2 5 3 2 3 2" xfId="42557"/>
    <cellStyle name="Total 2 5 3 2 3 3" xfId="42558"/>
    <cellStyle name="Total 2 5 3 2 4" xfId="42559"/>
    <cellStyle name="Total 2 5 3 2 4 2" xfId="42560"/>
    <cellStyle name="Total 2 5 3 2 4 3" xfId="42561"/>
    <cellStyle name="Total 2 5 3 2 5" xfId="42562"/>
    <cellStyle name="Total 2 5 3 2 5 2" xfId="42563"/>
    <cellStyle name="Total 2 5 3 2 5 3" xfId="42564"/>
    <cellStyle name="Total 2 5 3 2 6" xfId="42565"/>
    <cellStyle name="Total 2 5 3 2 6 2" xfId="42566"/>
    <cellStyle name="Total 2 5 3 2 6 3" xfId="42567"/>
    <cellStyle name="Total 2 5 3 2 7" xfId="42568"/>
    <cellStyle name="Total 2 5 3 2 7 2" xfId="42569"/>
    <cellStyle name="Total 2 5 3 2 7 3" xfId="42570"/>
    <cellStyle name="Total 2 5 3 2 8" xfId="42571"/>
    <cellStyle name="Total 2 5 3 2 9" xfId="42572"/>
    <cellStyle name="Total 2 5 3 3" xfId="42573"/>
    <cellStyle name="Total 2 5 3 3 2" xfId="42574"/>
    <cellStyle name="Total 2 5 3 3 2 2" xfId="42575"/>
    <cellStyle name="Total 2 5 3 3 2 3" xfId="42576"/>
    <cellStyle name="Total 2 5 3 3 3" xfId="42577"/>
    <cellStyle name="Total 2 5 3 3 3 2" xfId="42578"/>
    <cellStyle name="Total 2 5 3 3 3 3" xfId="42579"/>
    <cellStyle name="Total 2 5 3 3 4" xfId="42580"/>
    <cellStyle name="Total 2 5 3 3 4 2" xfId="42581"/>
    <cellStyle name="Total 2 5 3 3 4 3" xfId="42582"/>
    <cellStyle name="Total 2 5 3 3 5" xfId="42583"/>
    <cellStyle name="Total 2 5 3 3 5 2" xfId="42584"/>
    <cellStyle name="Total 2 5 3 3 5 3" xfId="42585"/>
    <cellStyle name="Total 2 5 3 3 6" xfId="42586"/>
    <cellStyle name="Total 2 5 3 3 6 2" xfId="42587"/>
    <cellStyle name="Total 2 5 3 3 6 3" xfId="42588"/>
    <cellStyle name="Total 2 5 3 3 7" xfId="42589"/>
    <cellStyle name="Total 2 5 3 3 8" xfId="42590"/>
    <cellStyle name="Total 2 5 3 4" xfId="42591"/>
    <cellStyle name="Total 2 5 3 4 2" xfId="42592"/>
    <cellStyle name="Total 2 5 3 4 2 2" xfId="42593"/>
    <cellStyle name="Total 2 5 3 4 2 3" xfId="42594"/>
    <cellStyle name="Total 2 5 3 4 3" xfId="42595"/>
    <cellStyle name="Total 2 5 3 4 3 2" xfId="42596"/>
    <cellStyle name="Total 2 5 3 4 3 3" xfId="42597"/>
    <cellStyle name="Total 2 5 3 4 4" xfId="42598"/>
    <cellStyle name="Total 2 5 3 4 4 2" xfId="42599"/>
    <cellStyle name="Total 2 5 3 4 4 3" xfId="42600"/>
    <cellStyle name="Total 2 5 3 4 5" xfId="42601"/>
    <cellStyle name="Total 2 5 3 4 5 2" xfId="42602"/>
    <cellStyle name="Total 2 5 3 4 5 3" xfId="42603"/>
    <cellStyle name="Total 2 5 3 4 6" xfId="42604"/>
    <cellStyle name="Total 2 5 3 4 6 2" xfId="42605"/>
    <cellStyle name="Total 2 5 3 4 6 3" xfId="42606"/>
    <cellStyle name="Total 2 5 3 4 7" xfId="42607"/>
    <cellStyle name="Total 2 5 3 4 8" xfId="42608"/>
    <cellStyle name="Total 2 5 3 5" xfId="42609"/>
    <cellStyle name="Total 2 5 3 5 2" xfId="42610"/>
    <cellStyle name="Total 2 5 3 5 3" xfId="42611"/>
    <cellStyle name="Total 2 5 3 6" xfId="42612"/>
    <cellStyle name="Total 2 5 3 6 2" xfId="42613"/>
    <cellStyle name="Total 2 5 3 6 3" xfId="42614"/>
    <cellStyle name="Total 2 5 3 7" xfId="42615"/>
    <cellStyle name="Total 2 5 3 7 2" xfId="42616"/>
    <cellStyle name="Total 2 5 3 7 3" xfId="42617"/>
    <cellStyle name="Total 2 5 3 8" xfId="42618"/>
    <cellStyle name="Total 2 5 3 8 2" xfId="42619"/>
    <cellStyle name="Total 2 5 3 8 3" xfId="42620"/>
    <cellStyle name="Total 2 5 3 9" xfId="42621"/>
    <cellStyle name="Total 2 5 3 9 2" xfId="42622"/>
    <cellStyle name="Total 2 5 3 9 3" xfId="42623"/>
    <cellStyle name="Total 2 5 4" xfId="42624"/>
    <cellStyle name="Total 2 5 4 10" xfId="42625"/>
    <cellStyle name="Total 2 5 4 10 2" xfId="42626"/>
    <cellStyle name="Total 2 5 4 10 3" xfId="42627"/>
    <cellStyle name="Total 2 5 4 11" xfId="42628"/>
    <cellStyle name="Total 2 5 4 12" xfId="42629"/>
    <cellStyle name="Total 2 5 4 2" xfId="42630"/>
    <cellStyle name="Total 2 5 4 2 2" xfId="42631"/>
    <cellStyle name="Total 2 5 4 2 2 2" xfId="42632"/>
    <cellStyle name="Total 2 5 4 2 2 3" xfId="42633"/>
    <cellStyle name="Total 2 5 4 2 3" xfId="42634"/>
    <cellStyle name="Total 2 5 4 2 3 2" xfId="42635"/>
    <cellStyle name="Total 2 5 4 2 3 3" xfId="42636"/>
    <cellStyle name="Total 2 5 4 2 4" xfId="42637"/>
    <cellStyle name="Total 2 5 4 2 4 2" xfId="42638"/>
    <cellStyle name="Total 2 5 4 2 4 3" xfId="42639"/>
    <cellStyle name="Total 2 5 4 2 5" xfId="42640"/>
    <cellStyle name="Total 2 5 4 2 5 2" xfId="42641"/>
    <cellStyle name="Total 2 5 4 2 5 3" xfId="42642"/>
    <cellStyle name="Total 2 5 4 2 6" xfId="42643"/>
    <cellStyle name="Total 2 5 4 2 6 2" xfId="42644"/>
    <cellStyle name="Total 2 5 4 2 6 3" xfId="42645"/>
    <cellStyle name="Total 2 5 4 2 7" xfId="42646"/>
    <cellStyle name="Total 2 5 4 2 7 2" xfId="42647"/>
    <cellStyle name="Total 2 5 4 2 7 3" xfId="42648"/>
    <cellStyle name="Total 2 5 4 2 8" xfId="42649"/>
    <cellStyle name="Total 2 5 4 2 9" xfId="42650"/>
    <cellStyle name="Total 2 5 4 3" xfId="42651"/>
    <cellStyle name="Total 2 5 4 3 2" xfId="42652"/>
    <cellStyle name="Total 2 5 4 3 2 2" xfId="42653"/>
    <cellStyle name="Total 2 5 4 3 2 3" xfId="42654"/>
    <cellStyle name="Total 2 5 4 3 3" xfId="42655"/>
    <cellStyle name="Total 2 5 4 3 3 2" xfId="42656"/>
    <cellStyle name="Total 2 5 4 3 3 3" xfId="42657"/>
    <cellStyle name="Total 2 5 4 3 4" xfId="42658"/>
    <cellStyle name="Total 2 5 4 3 4 2" xfId="42659"/>
    <cellStyle name="Total 2 5 4 3 4 3" xfId="42660"/>
    <cellStyle name="Total 2 5 4 3 5" xfId="42661"/>
    <cellStyle name="Total 2 5 4 3 5 2" xfId="42662"/>
    <cellStyle name="Total 2 5 4 3 5 3" xfId="42663"/>
    <cellStyle name="Total 2 5 4 3 6" xfId="42664"/>
    <cellStyle name="Total 2 5 4 3 6 2" xfId="42665"/>
    <cellStyle name="Total 2 5 4 3 6 3" xfId="42666"/>
    <cellStyle name="Total 2 5 4 3 7" xfId="42667"/>
    <cellStyle name="Total 2 5 4 3 8" xfId="42668"/>
    <cellStyle name="Total 2 5 4 4" xfId="42669"/>
    <cellStyle name="Total 2 5 4 4 2" xfId="42670"/>
    <cellStyle name="Total 2 5 4 4 2 2" xfId="42671"/>
    <cellStyle name="Total 2 5 4 4 2 3" xfId="42672"/>
    <cellStyle name="Total 2 5 4 4 3" xfId="42673"/>
    <cellStyle name="Total 2 5 4 4 3 2" xfId="42674"/>
    <cellStyle name="Total 2 5 4 4 3 3" xfId="42675"/>
    <cellStyle name="Total 2 5 4 4 4" xfId="42676"/>
    <cellStyle name="Total 2 5 4 4 4 2" xfId="42677"/>
    <cellStyle name="Total 2 5 4 4 4 3" xfId="42678"/>
    <cellStyle name="Total 2 5 4 4 5" xfId="42679"/>
    <cellStyle name="Total 2 5 4 4 5 2" xfId="42680"/>
    <cellStyle name="Total 2 5 4 4 5 3" xfId="42681"/>
    <cellStyle name="Total 2 5 4 4 6" xfId="42682"/>
    <cellStyle name="Total 2 5 4 4 6 2" xfId="42683"/>
    <cellStyle name="Total 2 5 4 4 6 3" xfId="42684"/>
    <cellStyle name="Total 2 5 4 4 7" xfId="42685"/>
    <cellStyle name="Total 2 5 4 4 8" xfId="42686"/>
    <cellStyle name="Total 2 5 4 5" xfId="42687"/>
    <cellStyle name="Total 2 5 4 5 2" xfId="42688"/>
    <cellStyle name="Total 2 5 4 5 3" xfId="42689"/>
    <cellStyle name="Total 2 5 4 6" xfId="42690"/>
    <cellStyle name="Total 2 5 4 6 2" xfId="42691"/>
    <cellStyle name="Total 2 5 4 6 3" xfId="42692"/>
    <cellStyle name="Total 2 5 4 7" xfId="42693"/>
    <cellStyle name="Total 2 5 4 7 2" xfId="42694"/>
    <cellStyle name="Total 2 5 4 7 3" xfId="42695"/>
    <cellStyle name="Total 2 5 4 8" xfId="42696"/>
    <cellStyle name="Total 2 5 4 8 2" xfId="42697"/>
    <cellStyle name="Total 2 5 4 8 3" xfId="42698"/>
    <cellStyle name="Total 2 5 4 9" xfId="42699"/>
    <cellStyle name="Total 2 5 4 9 2" xfId="42700"/>
    <cellStyle name="Total 2 5 4 9 3" xfId="42701"/>
    <cellStyle name="Total 2 5 5" xfId="42702"/>
    <cellStyle name="Total 2 5 5 2" xfId="42703"/>
    <cellStyle name="Total 2 5 5 2 2" xfId="42704"/>
    <cellStyle name="Total 2 5 5 2 3" xfId="42705"/>
    <cellStyle name="Total 2 5 5 3" xfId="42706"/>
    <cellStyle name="Total 2 5 5 3 2" xfId="42707"/>
    <cellStyle name="Total 2 5 5 3 3" xfId="42708"/>
    <cellStyle name="Total 2 5 5 4" xfId="42709"/>
    <cellStyle name="Total 2 5 5 4 2" xfId="42710"/>
    <cellStyle name="Total 2 5 5 4 3" xfId="42711"/>
    <cellStyle name="Total 2 5 5 5" xfId="42712"/>
    <cellStyle name="Total 2 5 5 5 2" xfId="42713"/>
    <cellStyle name="Total 2 5 5 5 3" xfId="42714"/>
    <cellStyle name="Total 2 5 5 6" xfId="42715"/>
    <cellStyle name="Total 2 5 5 6 2" xfId="42716"/>
    <cellStyle name="Total 2 5 5 6 3" xfId="42717"/>
    <cellStyle name="Total 2 5 5 7" xfId="42718"/>
    <cellStyle name="Total 2 5 5 7 2" xfId="42719"/>
    <cellStyle name="Total 2 5 5 7 3" xfId="42720"/>
    <cellStyle name="Total 2 5 5 8" xfId="42721"/>
    <cellStyle name="Total 2 5 5 9" xfId="42722"/>
    <cellStyle name="Total 2 5 6" xfId="42723"/>
    <cellStyle name="Total 2 5 6 2" xfId="42724"/>
    <cellStyle name="Total 2 5 6 2 2" xfId="42725"/>
    <cellStyle name="Total 2 5 6 2 3" xfId="42726"/>
    <cellStyle name="Total 2 5 6 3" xfId="42727"/>
    <cellStyle name="Total 2 5 6 3 2" xfId="42728"/>
    <cellStyle name="Total 2 5 6 3 3" xfId="42729"/>
    <cellStyle name="Total 2 5 6 4" xfId="42730"/>
    <cellStyle name="Total 2 5 6 4 2" xfId="42731"/>
    <cellStyle name="Total 2 5 6 4 3" xfId="42732"/>
    <cellStyle name="Total 2 5 6 5" xfId="42733"/>
    <cellStyle name="Total 2 5 6 5 2" xfId="42734"/>
    <cellStyle name="Total 2 5 6 5 3" xfId="42735"/>
    <cellStyle name="Total 2 5 6 6" xfId="42736"/>
    <cellStyle name="Total 2 5 6 6 2" xfId="42737"/>
    <cellStyle name="Total 2 5 6 6 3" xfId="42738"/>
    <cellStyle name="Total 2 5 6 7" xfId="42739"/>
    <cellStyle name="Total 2 5 6 7 2" xfId="42740"/>
    <cellStyle name="Total 2 5 6 7 3" xfId="42741"/>
    <cellStyle name="Total 2 5 6 8" xfId="42742"/>
    <cellStyle name="Total 2 5 6 9" xfId="42743"/>
    <cellStyle name="Total 2 5 7" xfId="42744"/>
    <cellStyle name="Total 2 5 7 2" xfId="42745"/>
    <cellStyle name="Total 2 5 7 2 2" xfId="42746"/>
    <cellStyle name="Total 2 5 7 2 3" xfId="42747"/>
    <cellStyle name="Total 2 5 7 3" xfId="42748"/>
    <cellStyle name="Total 2 5 7 3 2" xfId="42749"/>
    <cellStyle name="Total 2 5 7 3 3" xfId="42750"/>
    <cellStyle name="Total 2 5 7 4" xfId="42751"/>
    <cellStyle name="Total 2 5 7 4 2" xfId="42752"/>
    <cellStyle name="Total 2 5 7 4 3" xfId="42753"/>
    <cellStyle name="Total 2 5 7 5" xfId="42754"/>
    <cellStyle name="Total 2 5 7 5 2" xfId="42755"/>
    <cellStyle name="Total 2 5 7 5 3" xfId="42756"/>
    <cellStyle name="Total 2 5 7 6" xfId="42757"/>
    <cellStyle name="Total 2 5 7 6 2" xfId="42758"/>
    <cellStyle name="Total 2 5 7 6 3" xfId="42759"/>
    <cellStyle name="Total 2 5 7 7" xfId="42760"/>
    <cellStyle name="Total 2 5 7 7 2" xfId="42761"/>
    <cellStyle name="Total 2 5 7 7 3" xfId="42762"/>
    <cellStyle name="Total 2 5 7 8" xfId="42763"/>
    <cellStyle name="Total 2 5 7 9" xfId="42764"/>
    <cellStyle name="Total 2 5 8" xfId="42765"/>
    <cellStyle name="Total 2 5 8 2" xfId="42766"/>
    <cellStyle name="Total 2 5 8 2 2" xfId="42767"/>
    <cellStyle name="Total 2 5 8 2 3" xfId="42768"/>
    <cellStyle name="Total 2 5 8 3" xfId="42769"/>
    <cellStyle name="Total 2 5 8 3 2" xfId="42770"/>
    <cellStyle name="Total 2 5 8 3 3" xfId="42771"/>
    <cellStyle name="Total 2 5 8 4" xfId="42772"/>
    <cellStyle name="Total 2 5 8 4 2" xfId="42773"/>
    <cellStyle name="Total 2 5 8 4 3" xfId="42774"/>
    <cellStyle name="Total 2 5 8 5" xfId="42775"/>
    <cellStyle name="Total 2 5 8 6" xfId="42776"/>
    <cellStyle name="Total 2 5 9" xfId="42777"/>
    <cellStyle name="Total 2 5 9 2" xfId="42778"/>
    <cellStyle name="Total 2 5 9 3" xfId="42779"/>
    <cellStyle name="Total 2 6" xfId="42780"/>
    <cellStyle name="Total 2 6 2" xfId="42781"/>
    <cellStyle name="Total 2 6 2 2" xfId="42782"/>
    <cellStyle name="Total 2 6 2 3" xfId="42783"/>
    <cellStyle name="Total 2 6 3" xfId="42784"/>
    <cellStyle name="Total 2 6 3 2" xfId="42785"/>
    <cellStyle name="Total 2 6 3 3" xfId="42786"/>
    <cellStyle name="Total 2 6 4" xfId="42787"/>
    <cellStyle name="Total 2 6 4 2" xfId="42788"/>
    <cellStyle name="Total 2 6 4 3" xfId="42789"/>
    <cellStyle name="Total 2 6 5" xfId="42790"/>
    <cellStyle name="Total 2 6 6" xfId="42791"/>
    <cellStyle name="Total 2 7" xfId="42792"/>
    <cellStyle name="Total 2 7 2" xfId="42793"/>
    <cellStyle name="Total 2 7 3" xfId="42794"/>
    <cellStyle name="Total 2 8" xfId="42795"/>
    <cellStyle name="Total 2 9" xfId="42796"/>
    <cellStyle name="Total 2_TROŠKOVNIK PROJEKT OS 09092013." xfId="42797"/>
    <cellStyle name="Total 3" xfId="719"/>
    <cellStyle name="Total 3 10" xfId="42798"/>
    <cellStyle name="Total 3 10 2" xfId="42799"/>
    <cellStyle name="Total 3 10 3" xfId="42800"/>
    <cellStyle name="Total 3 11" xfId="42801"/>
    <cellStyle name="Total 3 11 2" xfId="42802"/>
    <cellStyle name="Total 3 11 3" xfId="42803"/>
    <cellStyle name="Total 3 12" xfId="42804"/>
    <cellStyle name="Total 3 12 2" xfId="42805"/>
    <cellStyle name="Total 3 12 3" xfId="42806"/>
    <cellStyle name="Total 3 13" xfId="42807"/>
    <cellStyle name="Total 3 13 2" xfId="42808"/>
    <cellStyle name="Total 3 13 3" xfId="42809"/>
    <cellStyle name="Total 3 14" xfId="42810"/>
    <cellStyle name="Total 3 15" xfId="42811"/>
    <cellStyle name="Total 3 2" xfId="42812"/>
    <cellStyle name="Total 3 2 10" xfId="42813"/>
    <cellStyle name="Total 3 2 10 2" xfId="42814"/>
    <cellStyle name="Total 3 2 10 3" xfId="42815"/>
    <cellStyle name="Total 3 2 11" xfId="42816"/>
    <cellStyle name="Total 3 2 12" xfId="42817"/>
    <cellStyle name="Total 3 2 2" xfId="42818"/>
    <cellStyle name="Total 3 2 2 2" xfId="42819"/>
    <cellStyle name="Total 3 2 2 2 2" xfId="42820"/>
    <cellStyle name="Total 3 2 2 2 3" xfId="42821"/>
    <cellStyle name="Total 3 2 2 3" xfId="42822"/>
    <cellStyle name="Total 3 2 2 3 2" xfId="42823"/>
    <cellStyle name="Total 3 2 2 3 3" xfId="42824"/>
    <cellStyle name="Total 3 2 2 4" xfId="42825"/>
    <cellStyle name="Total 3 2 2 4 2" xfId="42826"/>
    <cellStyle name="Total 3 2 2 4 3" xfId="42827"/>
    <cellStyle name="Total 3 2 2 5" xfId="42828"/>
    <cellStyle name="Total 3 2 2 5 2" xfId="42829"/>
    <cellStyle name="Total 3 2 2 5 3" xfId="42830"/>
    <cellStyle name="Total 3 2 2 6" xfId="42831"/>
    <cellStyle name="Total 3 2 2 6 2" xfId="42832"/>
    <cellStyle name="Total 3 2 2 6 3" xfId="42833"/>
    <cellStyle name="Total 3 2 2 7" xfId="42834"/>
    <cellStyle name="Total 3 2 2 7 2" xfId="42835"/>
    <cellStyle name="Total 3 2 2 7 3" xfId="42836"/>
    <cellStyle name="Total 3 2 2 8" xfId="42837"/>
    <cellStyle name="Total 3 2 2 9" xfId="42838"/>
    <cellStyle name="Total 3 2 3" xfId="42839"/>
    <cellStyle name="Total 3 2 3 2" xfId="42840"/>
    <cellStyle name="Total 3 2 3 2 2" xfId="42841"/>
    <cellStyle name="Total 3 2 3 2 3" xfId="42842"/>
    <cellStyle name="Total 3 2 3 3" xfId="42843"/>
    <cellStyle name="Total 3 2 3 3 2" xfId="42844"/>
    <cellStyle name="Total 3 2 3 3 3" xfId="42845"/>
    <cellStyle name="Total 3 2 3 4" xfId="42846"/>
    <cellStyle name="Total 3 2 3 4 2" xfId="42847"/>
    <cellStyle name="Total 3 2 3 4 3" xfId="42848"/>
    <cellStyle name="Total 3 2 3 5" xfId="42849"/>
    <cellStyle name="Total 3 2 3 5 2" xfId="42850"/>
    <cellStyle name="Total 3 2 3 5 3" xfId="42851"/>
    <cellStyle name="Total 3 2 3 6" xfId="42852"/>
    <cellStyle name="Total 3 2 3 6 2" xfId="42853"/>
    <cellStyle name="Total 3 2 3 6 3" xfId="42854"/>
    <cellStyle name="Total 3 2 3 7" xfId="42855"/>
    <cellStyle name="Total 3 2 3 8" xfId="42856"/>
    <cellStyle name="Total 3 2 4" xfId="42857"/>
    <cellStyle name="Total 3 2 4 2" xfId="42858"/>
    <cellStyle name="Total 3 2 4 2 2" xfId="42859"/>
    <cellStyle name="Total 3 2 4 2 3" xfId="42860"/>
    <cellStyle name="Total 3 2 4 3" xfId="42861"/>
    <cellStyle name="Total 3 2 4 3 2" xfId="42862"/>
    <cellStyle name="Total 3 2 4 3 3" xfId="42863"/>
    <cellStyle name="Total 3 2 4 4" xfId="42864"/>
    <cellStyle name="Total 3 2 4 4 2" xfId="42865"/>
    <cellStyle name="Total 3 2 4 4 3" xfId="42866"/>
    <cellStyle name="Total 3 2 4 5" xfId="42867"/>
    <cellStyle name="Total 3 2 4 5 2" xfId="42868"/>
    <cellStyle name="Total 3 2 4 5 3" xfId="42869"/>
    <cellStyle name="Total 3 2 4 6" xfId="42870"/>
    <cellStyle name="Total 3 2 4 6 2" xfId="42871"/>
    <cellStyle name="Total 3 2 4 6 3" xfId="42872"/>
    <cellStyle name="Total 3 2 4 7" xfId="42873"/>
    <cellStyle name="Total 3 2 4 8" xfId="42874"/>
    <cellStyle name="Total 3 2 5" xfId="42875"/>
    <cellStyle name="Total 3 2 5 2" xfId="42876"/>
    <cellStyle name="Total 3 2 5 3" xfId="42877"/>
    <cellStyle name="Total 3 2 6" xfId="42878"/>
    <cellStyle name="Total 3 2 6 2" xfId="42879"/>
    <cellStyle name="Total 3 2 6 3" xfId="42880"/>
    <cellStyle name="Total 3 2 7" xfId="42881"/>
    <cellStyle name="Total 3 2 7 2" xfId="42882"/>
    <cellStyle name="Total 3 2 7 3" xfId="42883"/>
    <cellStyle name="Total 3 2 8" xfId="42884"/>
    <cellStyle name="Total 3 2 8 2" xfId="42885"/>
    <cellStyle name="Total 3 2 8 3" xfId="42886"/>
    <cellStyle name="Total 3 2 9" xfId="42887"/>
    <cellStyle name="Total 3 2 9 2" xfId="42888"/>
    <cellStyle name="Total 3 2 9 3" xfId="42889"/>
    <cellStyle name="Total 3 3" xfId="42890"/>
    <cellStyle name="Total 3 3 10" xfId="42891"/>
    <cellStyle name="Total 3 3 10 2" xfId="42892"/>
    <cellStyle name="Total 3 3 10 3" xfId="42893"/>
    <cellStyle name="Total 3 3 11" xfId="42894"/>
    <cellStyle name="Total 3 3 12" xfId="42895"/>
    <cellStyle name="Total 3 3 2" xfId="42896"/>
    <cellStyle name="Total 3 3 2 2" xfId="42897"/>
    <cellStyle name="Total 3 3 2 2 2" xfId="42898"/>
    <cellStyle name="Total 3 3 2 2 3" xfId="42899"/>
    <cellStyle name="Total 3 3 2 3" xfId="42900"/>
    <cellStyle name="Total 3 3 2 3 2" xfId="42901"/>
    <cellStyle name="Total 3 3 2 3 3" xfId="42902"/>
    <cellStyle name="Total 3 3 2 4" xfId="42903"/>
    <cellStyle name="Total 3 3 2 4 2" xfId="42904"/>
    <cellStyle name="Total 3 3 2 4 3" xfId="42905"/>
    <cellStyle name="Total 3 3 2 5" xfId="42906"/>
    <cellStyle name="Total 3 3 2 5 2" xfId="42907"/>
    <cellStyle name="Total 3 3 2 5 3" xfId="42908"/>
    <cellStyle name="Total 3 3 2 6" xfId="42909"/>
    <cellStyle name="Total 3 3 2 6 2" xfId="42910"/>
    <cellStyle name="Total 3 3 2 6 3" xfId="42911"/>
    <cellStyle name="Total 3 3 2 7" xfId="42912"/>
    <cellStyle name="Total 3 3 2 7 2" xfId="42913"/>
    <cellStyle name="Total 3 3 2 7 3" xfId="42914"/>
    <cellStyle name="Total 3 3 2 8" xfId="42915"/>
    <cellStyle name="Total 3 3 2 9" xfId="42916"/>
    <cellStyle name="Total 3 3 3" xfId="42917"/>
    <cellStyle name="Total 3 3 3 2" xfId="42918"/>
    <cellStyle name="Total 3 3 3 2 2" xfId="42919"/>
    <cellStyle name="Total 3 3 3 2 3" xfId="42920"/>
    <cellStyle name="Total 3 3 3 3" xfId="42921"/>
    <cellStyle name="Total 3 3 3 3 2" xfId="42922"/>
    <cellStyle name="Total 3 3 3 3 3" xfId="42923"/>
    <cellStyle name="Total 3 3 3 4" xfId="42924"/>
    <cellStyle name="Total 3 3 3 4 2" xfId="42925"/>
    <cellStyle name="Total 3 3 3 4 3" xfId="42926"/>
    <cellStyle name="Total 3 3 3 5" xfId="42927"/>
    <cellStyle name="Total 3 3 3 5 2" xfId="42928"/>
    <cellStyle name="Total 3 3 3 5 3" xfId="42929"/>
    <cellStyle name="Total 3 3 3 6" xfId="42930"/>
    <cellStyle name="Total 3 3 3 6 2" xfId="42931"/>
    <cellStyle name="Total 3 3 3 6 3" xfId="42932"/>
    <cellStyle name="Total 3 3 3 7" xfId="42933"/>
    <cellStyle name="Total 3 3 3 8" xfId="42934"/>
    <cellStyle name="Total 3 3 4" xfId="42935"/>
    <cellStyle name="Total 3 3 4 2" xfId="42936"/>
    <cellStyle name="Total 3 3 4 2 2" xfId="42937"/>
    <cellStyle name="Total 3 3 4 2 3" xfId="42938"/>
    <cellStyle name="Total 3 3 4 3" xfId="42939"/>
    <cellStyle name="Total 3 3 4 3 2" xfId="42940"/>
    <cellStyle name="Total 3 3 4 3 3" xfId="42941"/>
    <cellStyle name="Total 3 3 4 4" xfId="42942"/>
    <cellStyle name="Total 3 3 4 4 2" xfId="42943"/>
    <cellStyle name="Total 3 3 4 4 3" xfId="42944"/>
    <cellStyle name="Total 3 3 4 5" xfId="42945"/>
    <cellStyle name="Total 3 3 4 5 2" xfId="42946"/>
    <cellStyle name="Total 3 3 4 5 3" xfId="42947"/>
    <cellStyle name="Total 3 3 4 6" xfId="42948"/>
    <cellStyle name="Total 3 3 4 6 2" xfId="42949"/>
    <cellStyle name="Total 3 3 4 6 3" xfId="42950"/>
    <cellStyle name="Total 3 3 4 7" xfId="42951"/>
    <cellStyle name="Total 3 3 4 8" xfId="42952"/>
    <cellStyle name="Total 3 3 5" xfId="42953"/>
    <cellStyle name="Total 3 3 5 2" xfId="42954"/>
    <cellStyle name="Total 3 3 5 3" xfId="42955"/>
    <cellStyle name="Total 3 3 6" xfId="42956"/>
    <cellStyle name="Total 3 3 6 2" xfId="42957"/>
    <cellStyle name="Total 3 3 6 3" xfId="42958"/>
    <cellStyle name="Total 3 3 7" xfId="42959"/>
    <cellStyle name="Total 3 3 7 2" xfId="42960"/>
    <cellStyle name="Total 3 3 7 3" xfId="42961"/>
    <cellStyle name="Total 3 3 8" xfId="42962"/>
    <cellStyle name="Total 3 3 8 2" xfId="42963"/>
    <cellStyle name="Total 3 3 8 3" xfId="42964"/>
    <cellStyle name="Total 3 3 9" xfId="42965"/>
    <cellStyle name="Total 3 3 9 2" xfId="42966"/>
    <cellStyle name="Total 3 3 9 3" xfId="42967"/>
    <cellStyle name="Total 3 4" xfId="42968"/>
    <cellStyle name="Total 3 4 10" xfId="42969"/>
    <cellStyle name="Total 3 4 10 2" xfId="42970"/>
    <cellStyle name="Total 3 4 10 3" xfId="42971"/>
    <cellStyle name="Total 3 4 11" xfId="42972"/>
    <cellStyle name="Total 3 4 12" xfId="42973"/>
    <cellStyle name="Total 3 4 2" xfId="42974"/>
    <cellStyle name="Total 3 4 2 2" xfId="42975"/>
    <cellStyle name="Total 3 4 2 2 2" xfId="42976"/>
    <cellStyle name="Total 3 4 2 2 3" xfId="42977"/>
    <cellStyle name="Total 3 4 2 3" xfId="42978"/>
    <cellStyle name="Total 3 4 2 3 2" xfId="42979"/>
    <cellStyle name="Total 3 4 2 3 3" xfId="42980"/>
    <cellStyle name="Total 3 4 2 4" xfId="42981"/>
    <cellStyle name="Total 3 4 2 4 2" xfId="42982"/>
    <cellStyle name="Total 3 4 2 4 3" xfId="42983"/>
    <cellStyle name="Total 3 4 2 5" xfId="42984"/>
    <cellStyle name="Total 3 4 2 5 2" xfId="42985"/>
    <cellStyle name="Total 3 4 2 5 3" xfId="42986"/>
    <cellStyle name="Total 3 4 2 6" xfId="42987"/>
    <cellStyle name="Total 3 4 2 6 2" xfId="42988"/>
    <cellStyle name="Total 3 4 2 6 3" xfId="42989"/>
    <cellStyle name="Total 3 4 2 7" xfId="42990"/>
    <cellStyle name="Total 3 4 2 7 2" xfId="42991"/>
    <cellStyle name="Total 3 4 2 7 3" xfId="42992"/>
    <cellStyle name="Total 3 4 2 8" xfId="42993"/>
    <cellStyle name="Total 3 4 2 9" xfId="42994"/>
    <cellStyle name="Total 3 4 3" xfId="42995"/>
    <cellStyle name="Total 3 4 3 2" xfId="42996"/>
    <cellStyle name="Total 3 4 3 2 2" xfId="42997"/>
    <cellStyle name="Total 3 4 3 2 3" xfId="42998"/>
    <cellStyle name="Total 3 4 3 3" xfId="42999"/>
    <cellStyle name="Total 3 4 3 3 2" xfId="43000"/>
    <cellStyle name="Total 3 4 3 3 3" xfId="43001"/>
    <cellStyle name="Total 3 4 3 4" xfId="43002"/>
    <cellStyle name="Total 3 4 3 4 2" xfId="43003"/>
    <cellStyle name="Total 3 4 3 4 3" xfId="43004"/>
    <cellStyle name="Total 3 4 3 5" xfId="43005"/>
    <cellStyle name="Total 3 4 3 5 2" xfId="43006"/>
    <cellStyle name="Total 3 4 3 5 3" xfId="43007"/>
    <cellStyle name="Total 3 4 3 6" xfId="43008"/>
    <cellStyle name="Total 3 4 3 6 2" xfId="43009"/>
    <cellStyle name="Total 3 4 3 6 3" xfId="43010"/>
    <cellStyle name="Total 3 4 3 7" xfId="43011"/>
    <cellStyle name="Total 3 4 3 8" xfId="43012"/>
    <cellStyle name="Total 3 4 4" xfId="43013"/>
    <cellStyle name="Total 3 4 4 2" xfId="43014"/>
    <cellStyle name="Total 3 4 4 2 2" xfId="43015"/>
    <cellStyle name="Total 3 4 4 2 3" xfId="43016"/>
    <cellStyle name="Total 3 4 4 3" xfId="43017"/>
    <cellStyle name="Total 3 4 4 3 2" xfId="43018"/>
    <cellStyle name="Total 3 4 4 3 3" xfId="43019"/>
    <cellStyle name="Total 3 4 4 4" xfId="43020"/>
    <cellStyle name="Total 3 4 4 4 2" xfId="43021"/>
    <cellStyle name="Total 3 4 4 4 3" xfId="43022"/>
    <cellStyle name="Total 3 4 4 5" xfId="43023"/>
    <cellStyle name="Total 3 4 4 5 2" xfId="43024"/>
    <cellStyle name="Total 3 4 4 5 3" xfId="43025"/>
    <cellStyle name="Total 3 4 4 6" xfId="43026"/>
    <cellStyle name="Total 3 4 4 6 2" xfId="43027"/>
    <cellStyle name="Total 3 4 4 6 3" xfId="43028"/>
    <cellStyle name="Total 3 4 4 7" xfId="43029"/>
    <cellStyle name="Total 3 4 4 8" xfId="43030"/>
    <cellStyle name="Total 3 4 5" xfId="43031"/>
    <cellStyle name="Total 3 4 5 2" xfId="43032"/>
    <cellStyle name="Total 3 4 5 3" xfId="43033"/>
    <cellStyle name="Total 3 4 6" xfId="43034"/>
    <cellStyle name="Total 3 4 6 2" xfId="43035"/>
    <cellStyle name="Total 3 4 6 3" xfId="43036"/>
    <cellStyle name="Total 3 4 7" xfId="43037"/>
    <cellStyle name="Total 3 4 7 2" xfId="43038"/>
    <cellStyle name="Total 3 4 7 3" xfId="43039"/>
    <cellStyle name="Total 3 4 8" xfId="43040"/>
    <cellStyle name="Total 3 4 8 2" xfId="43041"/>
    <cellStyle name="Total 3 4 8 3" xfId="43042"/>
    <cellStyle name="Total 3 4 9" xfId="43043"/>
    <cellStyle name="Total 3 4 9 2" xfId="43044"/>
    <cellStyle name="Total 3 4 9 3" xfId="43045"/>
    <cellStyle name="Total 3 5" xfId="43046"/>
    <cellStyle name="Total 3 5 2" xfId="43047"/>
    <cellStyle name="Total 3 5 2 2" xfId="43048"/>
    <cellStyle name="Total 3 5 2 3" xfId="43049"/>
    <cellStyle name="Total 3 5 3" xfId="43050"/>
    <cellStyle name="Total 3 5 3 2" xfId="43051"/>
    <cellStyle name="Total 3 5 3 3" xfId="43052"/>
    <cellStyle name="Total 3 5 4" xfId="43053"/>
    <cellStyle name="Total 3 5 4 2" xfId="43054"/>
    <cellStyle name="Total 3 5 4 3" xfId="43055"/>
    <cellStyle name="Total 3 5 5" xfId="43056"/>
    <cellStyle name="Total 3 5 5 2" xfId="43057"/>
    <cellStyle name="Total 3 5 5 3" xfId="43058"/>
    <cellStyle name="Total 3 5 6" xfId="43059"/>
    <cellStyle name="Total 3 5 6 2" xfId="43060"/>
    <cellStyle name="Total 3 5 6 3" xfId="43061"/>
    <cellStyle name="Total 3 5 7" xfId="43062"/>
    <cellStyle name="Total 3 5 7 2" xfId="43063"/>
    <cellStyle name="Total 3 5 7 3" xfId="43064"/>
    <cellStyle name="Total 3 5 8" xfId="43065"/>
    <cellStyle name="Total 3 5 9" xfId="43066"/>
    <cellStyle name="Total 3 6" xfId="43067"/>
    <cellStyle name="Total 3 6 2" xfId="43068"/>
    <cellStyle name="Total 3 6 2 2" xfId="43069"/>
    <cellStyle name="Total 3 6 2 3" xfId="43070"/>
    <cellStyle name="Total 3 6 3" xfId="43071"/>
    <cellStyle name="Total 3 6 3 2" xfId="43072"/>
    <cellStyle name="Total 3 6 3 3" xfId="43073"/>
    <cellStyle name="Total 3 6 4" xfId="43074"/>
    <cellStyle name="Total 3 6 4 2" xfId="43075"/>
    <cellStyle name="Total 3 6 4 3" xfId="43076"/>
    <cellStyle name="Total 3 6 5" xfId="43077"/>
    <cellStyle name="Total 3 6 5 2" xfId="43078"/>
    <cellStyle name="Total 3 6 5 3" xfId="43079"/>
    <cellStyle name="Total 3 6 6" xfId="43080"/>
    <cellStyle name="Total 3 6 6 2" xfId="43081"/>
    <cellStyle name="Total 3 6 6 3" xfId="43082"/>
    <cellStyle name="Total 3 6 7" xfId="43083"/>
    <cellStyle name="Total 3 6 7 2" xfId="43084"/>
    <cellStyle name="Total 3 6 7 3" xfId="43085"/>
    <cellStyle name="Total 3 6 8" xfId="43086"/>
    <cellStyle name="Total 3 6 9" xfId="43087"/>
    <cellStyle name="Total 3 7" xfId="43088"/>
    <cellStyle name="Total 3 7 2" xfId="43089"/>
    <cellStyle name="Total 3 7 2 2" xfId="43090"/>
    <cellStyle name="Total 3 7 2 3" xfId="43091"/>
    <cellStyle name="Total 3 7 3" xfId="43092"/>
    <cellStyle name="Total 3 7 3 2" xfId="43093"/>
    <cellStyle name="Total 3 7 3 3" xfId="43094"/>
    <cellStyle name="Total 3 7 4" xfId="43095"/>
    <cellStyle name="Total 3 7 4 2" xfId="43096"/>
    <cellStyle name="Total 3 7 4 3" xfId="43097"/>
    <cellStyle name="Total 3 7 5" xfId="43098"/>
    <cellStyle name="Total 3 7 5 2" xfId="43099"/>
    <cellStyle name="Total 3 7 5 3" xfId="43100"/>
    <cellStyle name="Total 3 7 6" xfId="43101"/>
    <cellStyle name="Total 3 7 6 2" xfId="43102"/>
    <cellStyle name="Total 3 7 6 3" xfId="43103"/>
    <cellStyle name="Total 3 7 7" xfId="43104"/>
    <cellStyle name="Total 3 7 7 2" xfId="43105"/>
    <cellStyle name="Total 3 7 7 3" xfId="43106"/>
    <cellStyle name="Total 3 7 8" xfId="43107"/>
    <cellStyle name="Total 3 7 9" xfId="43108"/>
    <cellStyle name="Total 3 8" xfId="43109"/>
    <cellStyle name="Total 3 8 2" xfId="43110"/>
    <cellStyle name="Total 3 8 2 2" xfId="43111"/>
    <cellStyle name="Total 3 8 2 3" xfId="43112"/>
    <cellStyle name="Total 3 8 3" xfId="43113"/>
    <cellStyle name="Total 3 8 3 2" xfId="43114"/>
    <cellStyle name="Total 3 8 3 3" xfId="43115"/>
    <cellStyle name="Total 3 8 4" xfId="43116"/>
    <cellStyle name="Total 3 8 4 2" xfId="43117"/>
    <cellStyle name="Total 3 8 4 3" xfId="43118"/>
    <cellStyle name="Total 3 8 5" xfId="43119"/>
    <cellStyle name="Total 3 8 6" xfId="43120"/>
    <cellStyle name="Total 3 9" xfId="43121"/>
    <cellStyle name="Total 3 9 2" xfId="43122"/>
    <cellStyle name="Total 3 9 3" xfId="43123"/>
    <cellStyle name="Total 4" xfId="989"/>
    <cellStyle name="Total 4 10" xfId="43124"/>
    <cellStyle name="Total 4 10 2" xfId="43125"/>
    <cellStyle name="Total 4 10 3" xfId="43126"/>
    <cellStyle name="Total 4 11" xfId="43127"/>
    <cellStyle name="Total 4 11 2" xfId="43128"/>
    <cellStyle name="Total 4 11 3" xfId="43129"/>
    <cellStyle name="Total 4 12" xfId="43130"/>
    <cellStyle name="Total 4 12 2" xfId="43131"/>
    <cellStyle name="Total 4 12 3" xfId="43132"/>
    <cellStyle name="Total 4 13" xfId="43133"/>
    <cellStyle name="Total 4 13 2" xfId="43134"/>
    <cellStyle name="Total 4 13 3" xfId="43135"/>
    <cellStyle name="Total 4 14" xfId="43136"/>
    <cellStyle name="Total 4 15" xfId="43137"/>
    <cellStyle name="Total 4 2" xfId="43138"/>
    <cellStyle name="Total 4 2 10" xfId="43139"/>
    <cellStyle name="Total 4 2 10 2" xfId="43140"/>
    <cellStyle name="Total 4 2 10 3" xfId="43141"/>
    <cellStyle name="Total 4 2 11" xfId="43142"/>
    <cellStyle name="Total 4 2 12" xfId="43143"/>
    <cellStyle name="Total 4 2 2" xfId="43144"/>
    <cellStyle name="Total 4 2 2 2" xfId="43145"/>
    <cellStyle name="Total 4 2 2 2 2" xfId="43146"/>
    <cellStyle name="Total 4 2 2 2 3" xfId="43147"/>
    <cellStyle name="Total 4 2 2 3" xfId="43148"/>
    <cellStyle name="Total 4 2 2 3 2" xfId="43149"/>
    <cellStyle name="Total 4 2 2 3 3" xfId="43150"/>
    <cellStyle name="Total 4 2 2 4" xfId="43151"/>
    <cellStyle name="Total 4 2 2 4 2" xfId="43152"/>
    <cellStyle name="Total 4 2 2 4 3" xfId="43153"/>
    <cellStyle name="Total 4 2 2 5" xfId="43154"/>
    <cellStyle name="Total 4 2 2 5 2" xfId="43155"/>
    <cellStyle name="Total 4 2 2 5 3" xfId="43156"/>
    <cellStyle name="Total 4 2 2 6" xfId="43157"/>
    <cellStyle name="Total 4 2 2 6 2" xfId="43158"/>
    <cellStyle name="Total 4 2 2 6 3" xfId="43159"/>
    <cellStyle name="Total 4 2 2 7" xfId="43160"/>
    <cellStyle name="Total 4 2 2 7 2" xfId="43161"/>
    <cellStyle name="Total 4 2 2 7 3" xfId="43162"/>
    <cellStyle name="Total 4 2 2 8" xfId="43163"/>
    <cellStyle name="Total 4 2 2 9" xfId="43164"/>
    <cellStyle name="Total 4 2 3" xfId="43165"/>
    <cellStyle name="Total 4 2 3 2" xfId="43166"/>
    <cellStyle name="Total 4 2 3 2 2" xfId="43167"/>
    <cellStyle name="Total 4 2 3 2 3" xfId="43168"/>
    <cellStyle name="Total 4 2 3 3" xfId="43169"/>
    <cellStyle name="Total 4 2 3 3 2" xfId="43170"/>
    <cellStyle name="Total 4 2 3 3 3" xfId="43171"/>
    <cellStyle name="Total 4 2 3 4" xfId="43172"/>
    <cellStyle name="Total 4 2 3 4 2" xfId="43173"/>
    <cellStyle name="Total 4 2 3 4 3" xfId="43174"/>
    <cellStyle name="Total 4 2 3 5" xfId="43175"/>
    <cellStyle name="Total 4 2 3 5 2" xfId="43176"/>
    <cellStyle name="Total 4 2 3 5 3" xfId="43177"/>
    <cellStyle name="Total 4 2 3 6" xfId="43178"/>
    <cellStyle name="Total 4 2 3 6 2" xfId="43179"/>
    <cellStyle name="Total 4 2 3 6 3" xfId="43180"/>
    <cellStyle name="Total 4 2 3 7" xfId="43181"/>
    <cellStyle name="Total 4 2 3 8" xfId="43182"/>
    <cellStyle name="Total 4 2 4" xfId="43183"/>
    <cellStyle name="Total 4 2 4 2" xfId="43184"/>
    <cellStyle name="Total 4 2 4 2 2" xfId="43185"/>
    <cellStyle name="Total 4 2 4 2 3" xfId="43186"/>
    <cellStyle name="Total 4 2 4 3" xfId="43187"/>
    <cellStyle name="Total 4 2 4 3 2" xfId="43188"/>
    <cellStyle name="Total 4 2 4 3 3" xfId="43189"/>
    <cellStyle name="Total 4 2 4 4" xfId="43190"/>
    <cellStyle name="Total 4 2 4 4 2" xfId="43191"/>
    <cellStyle name="Total 4 2 4 4 3" xfId="43192"/>
    <cellStyle name="Total 4 2 4 5" xfId="43193"/>
    <cellStyle name="Total 4 2 4 5 2" xfId="43194"/>
    <cellStyle name="Total 4 2 4 5 3" xfId="43195"/>
    <cellStyle name="Total 4 2 4 6" xfId="43196"/>
    <cellStyle name="Total 4 2 4 6 2" xfId="43197"/>
    <cellStyle name="Total 4 2 4 6 3" xfId="43198"/>
    <cellStyle name="Total 4 2 4 7" xfId="43199"/>
    <cellStyle name="Total 4 2 4 8" xfId="43200"/>
    <cellStyle name="Total 4 2 5" xfId="43201"/>
    <cellStyle name="Total 4 2 5 2" xfId="43202"/>
    <cellStyle name="Total 4 2 5 3" xfId="43203"/>
    <cellStyle name="Total 4 2 6" xfId="43204"/>
    <cellStyle name="Total 4 2 6 2" xfId="43205"/>
    <cellStyle name="Total 4 2 6 3" xfId="43206"/>
    <cellStyle name="Total 4 2 7" xfId="43207"/>
    <cellStyle name="Total 4 2 7 2" xfId="43208"/>
    <cellStyle name="Total 4 2 7 3" xfId="43209"/>
    <cellStyle name="Total 4 2 8" xfId="43210"/>
    <cellStyle name="Total 4 2 8 2" xfId="43211"/>
    <cellStyle name="Total 4 2 8 3" xfId="43212"/>
    <cellStyle name="Total 4 2 9" xfId="43213"/>
    <cellStyle name="Total 4 2 9 2" xfId="43214"/>
    <cellStyle name="Total 4 2 9 3" xfId="43215"/>
    <cellStyle name="Total 4 3" xfId="43216"/>
    <cellStyle name="Total 4 3 10" xfId="43217"/>
    <cellStyle name="Total 4 3 10 2" xfId="43218"/>
    <cellStyle name="Total 4 3 10 3" xfId="43219"/>
    <cellStyle name="Total 4 3 11" xfId="43220"/>
    <cellStyle name="Total 4 3 12" xfId="43221"/>
    <cellStyle name="Total 4 3 2" xfId="43222"/>
    <cellStyle name="Total 4 3 2 2" xfId="43223"/>
    <cellStyle name="Total 4 3 2 2 2" xfId="43224"/>
    <cellStyle name="Total 4 3 2 2 3" xfId="43225"/>
    <cellStyle name="Total 4 3 2 3" xfId="43226"/>
    <cellStyle name="Total 4 3 2 3 2" xfId="43227"/>
    <cellStyle name="Total 4 3 2 3 3" xfId="43228"/>
    <cellStyle name="Total 4 3 2 4" xfId="43229"/>
    <cellStyle name="Total 4 3 2 4 2" xfId="43230"/>
    <cellStyle name="Total 4 3 2 4 3" xfId="43231"/>
    <cellStyle name="Total 4 3 2 5" xfId="43232"/>
    <cellStyle name="Total 4 3 2 5 2" xfId="43233"/>
    <cellStyle name="Total 4 3 2 5 3" xfId="43234"/>
    <cellStyle name="Total 4 3 2 6" xfId="43235"/>
    <cellStyle name="Total 4 3 2 6 2" xfId="43236"/>
    <cellStyle name="Total 4 3 2 6 3" xfId="43237"/>
    <cellStyle name="Total 4 3 2 7" xfId="43238"/>
    <cellStyle name="Total 4 3 2 7 2" xfId="43239"/>
    <cellStyle name="Total 4 3 2 7 3" xfId="43240"/>
    <cellStyle name="Total 4 3 2 8" xfId="43241"/>
    <cellStyle name="Total 4 3 2 9" xfId="43242"/>
    <cellStyle name="Total 4 3 3" xfId="43243"/>
    <cellStyle name="Total 4 3 3 2" xfId="43244"/>
    <cellStyle name="Total 4 3 3 2 2" xfId="43245"/>
    <cellStyle name="Total 4 3 3 2 3" xfId="43246"/>
    <cellStyle name="Total 4 3 3 3" xfId="43247"/>
    <cellStyle name="Total 4 3 3 3 2" xfId="43248"/>
    <cellStyle name="Total 4 3 3 3 3" xfId="43249"/>
    <cellStyle name="Total 4 3 3 4" xfId="43250"/>
    <cellStyle name="Total 4 3 3 4 2" xfId="43251"/>
    <cellStyle name="Total 4 3 3 4 3" xfId="43252"/>
    <cellStyle name="Total 4 3 3 5" xfId="43253"/>
    <cellStyle name="Total 4 3 3 5 2" xfId="43254"/>
    <cellStyle name="Total 4 3 3 5 3" xfId="43255"/>
    <cellStyle name="Total 4 3 3 6" xfId="43256"/>
    <cellStyle name="Total 4 3 3 6 2" xfId="43257"/>
    <cellStyle name="Total 4 3 3 6 3" xfId="43258"/>
    <cellStyle name="Total 4 3 3 7" xfId="43259"/>
    <cellStyle name="Total 4 3 3 8" xfId="43260"/>
    <cellStyle name="Total 4 3 4" xfId="43261"/>
    <cellStyle name="Total 4 3 4 2" xfId="43262"/>
    <cellStyle name="Total 4 3 4 2 2" xfId="43263"/>
    <cellStyle name="Total 4 3 4 2 3" xfId="43264"/>
    <cellStyle name="Total 4 3 4 3" xfId="43265"/>
    <cellStyle name="Total 4 3 4 3 2" xfId="43266"/>
    <cellStyle name="Total 4 3 4 3 3" xfId="43267"/>
    <cellStyle name="Total 4 3 4 4" xfId="43268"/>
    <cellStyle name="Total 4 3 4 4 2" xfId="43269"/>
    <cellStyle name="Total 4 3 4 4 3" xfId="43270"/>
    <cellStyle name="Total 4 3 4 5" xfId="43271"/>
    <cellStyle name="Total 4 3 4 5 2" xfId="43272"/>
    <cellStyle name="Total 4 3 4 5 3" xfId="43273"/>
    <cellStyle name="Total 4 3 4 6" xfId="43274"/>
    <cellStyle name="Total 4 3 4 6 2" xfId="43275"/>
    <cellStyle name="Total 4 3 4 6 3" xfId="43276"/>
    <cellStyle name="Total 4 3 4 7" xfId="43277"/>
    <cellStyle name="Total 4 3 4 8" xfId="43278"/>
    <cellStyle name="Total 4 3 5" xfId="43279"/>
    <cellStyle name="Total 4 3 5 2" xfId="43280"/>
    <cellStyle name="Total 4 3 5 3" xfId="43281"/>
    <cellStyle name="Total 4 3 6" xfId="43282"/>
    <cellStyle name="Total 4 3 6 2" xfId="43283"/>
    <cellStyle name="Total 4 3 6 3" xfId="43284"/>
    <cellStyle name="Total 4 3 7" xfId="43285"/>
    <cellStyle name="Total 4 3 7 2" xfId="43286"/>
    <cellStyle name="Total 4 3 7 3" xfId="43287"/>
    <cellStyle name="Total 4 3 8" xfId="43288"/>
    <cellStyle name="Total 4 3 8 2" xfId="43289"/>
    <cellStyle name="Total 4 3 8 3" xfId="43290"/>
    <cellStyle name="Total 4 3 9" xfId="43291"/>
    <cellStyle name="Total 4 3 9 2" xfId="43292"/>
    <cellStyle name="Total 4 3 9 3" xfId="43293"/>
    <cellStyle name="Total 4 4" xfId="43294"/>
    <cellStyle name="Total 4 4 10" xfId="43295"/>
    <cellStyle name="Total 4 4 10 2" xfId="43296"/>
    <cellStyle name="Total 4 4 10 3" xfId="43297"/>
    <cellStyle name="Total 4 4 11" xfId="43298"/>
    <cellStyle name="Total 4 4 12" xfId="43299"/>
    <cellStyle name="Total 4 4 2" xfId="43300"/>
    <cellStyle name="Total 4 4 2 2" xfId="43301"/>
    <cellStyle name="Total 4 4 2 2 2" xfId="43302"/>
    <cellStyle name="Total 4 4 2 2 3" xfId="43303"/>
    <cellStyle name="Total 4 4 2 3" xfId="43304"/>
    <cellStyle name="Total 4 4 2 3 2" xfId="43305"/>
    <cellStyle name="Total 4 4 2 3 3" xfId="43306"/>
    <cellStyle name="Total 4 4 2 4" xfId="43307"/>
    <cellStyle name="Total 4 4 2 4 2" xfId="43308"/>
    <cellStyle name="Total 4 4 2 4 3" xfId="43309"/>
    <cellStyle name="Total 4 4 2 5" xfId="43310"/>
    <cellStyle name="Total 4 4 2 5 2" xfId="43311"/>
    <cellStyle name="Total 4 4 2 5 3" xfId="43312"/>
    <cellStyle name="Total 4 4 2 6" xfId="43313"/>
    <cellStyle name="Total 4 4 2 6 2" xfId="43314"/>
    <cellStyle name="Total 4 4 2 6 3" xfId="43315"/>
    <cellStyle name="Total 4 4 2 7" xfId="43316"/>
    <cellStyle name="Total 4 4 2 7 2" xfId="43317"/>
    <cellStyle name="Total 4 4 2 7 3" xfId="43318"/>
    <cellStyle name="Total 4 4 2 8" xfId="43319"/>
    <cellStyle name="Total 4 4 2 9" xfId="43320"/>
    <cellStyle name="Total 4 4 3" xfId="43321"/>
    <cellStyle name="Total 4 4 3 2" xfId="43322"/>
    <cellStyle name="Total 4 4 3 2 2" xfId="43323"/>
    <cellStyle name="Total 4 4 3 2 3" xfId="43324"/>
    <cellStyle name="Total 4 4 3 3" xfId="43325"/>
    <cellStyle name="Total 4 4 3 3 2" xfId="43326"/>
    <cellStyle name="Total 4 4 3 3 3" xfId="43327"/>
    <cellStyle name="Total 4 4 3 4" xfId="43328"/>
    <cellStyle name="Total 4 4 3 4 2" xfId="43329"/>
    <cellStyle name="Total 4 4 3 4 3" xfId="43330"/>
    <cellStyle name="Total 4 4 3 5" xfId="43331"/>
    <cellStyle name="Total 4 4 3 5 2" xfId="43332"/>
    <cellStyle name="Total 4 4 3 5 3" xfId="43333"/>
    <cellStyle name="Total 4 4 3 6" xfId="43334"/>
    <cellStyle name="Total 4 4 3 6 2" xfId="43335"/>
    <cellStyle name="Total 4 4 3 6 3" xfId="43336"/>
    <cellStyle name="Total 4 4 3 7" xfId="43337"/>
    <cellStyle name="Total 4 4 3 8" xfId="43338"/>
    <cellStyle name="Total 4 4 4" xfId="43339"/>
    <cellStyle name="Total 4 4 4 2" xfId="43340"/>
    <cellStyle name="Total 4 4 4 2 2" xfId="43341"/>
    <cellStyle name="Total 4 4 4 2 3" xfId="43342"/>
    <cellStyle name="Total 4 4 4 3" xfId="43343"/>
    <cellStyle name="Total 4 4 4 3 2" xfId="43344"/>
    <cellStyle name="Total 4 4 4 3 3" xfId="43345"/>
    <cellStyle name="Total 4 4 4 4" xfId="43346"/>
    <cellStyle name="Total 4 4 4 4 2" xfId="43347"/>
    <cellStyle name="Total 4 4 4 4 3" xfId="43348"/>
    <cellStyle name="Total 4 4 4 5" xfId="43349"/>
    <cellStyle name="Total 4 4 4 5 2" xfId="43350"/>
    <cellStyle name="Total 4 4 4 5 3" xfId="43351"/>
    <cellStyle name="Total 4 4 4 6" xfId="43352"/>
    <cellStyle name="Total 4 4 4 6 2" xfId="43353"/>
    <cellStyle name="Total 4 4 4 6 3" xfId="43354"/>
    <cellStyle name="Total 4 4 4 7" xfId="43355"/>
    <cellStyle name="Total 4 4 4 8" xfId="43356"/>
    <cellStyle name="Total 4 4 5" xfId="43357"/>
    <cellStyle name="Total 4 4 5 2" xfId="43358"/>
    <cellStyle name="Total 4 4 5 3" xfId="43359"/>
    <cellStyle name="Total 4 4 6" xfId="43360"/>
    <cellStyle name="Total 4 4 6 2" xfId="43361"/>
    <cellStyle name="Total 4 4 6 3" xfId="43362"/>
    <cellStyle name="Total 4 4 7" xfId="43363"/>
    <cellStyle name="Total 4 4 7 2" xfId="43364"/>
    <cellStyle name="Total 4 4 7 3" xfId="43365"/>
    <cellStyle name="Total 4 4 8" xfId="43366"/>
    <cellStyle name="Total 4 4 8 2" xfId="43367"/>
    <cellStyle name="Total 4 4 8 3" xfId="43368"/>
    <cellStyle name="Total 4 4 9" xfId="43369"/>
    <cellStyle name="Total 4 4 9 2" xfId="43370"/>
    <cellStyle name="Total 4 4 9 3" xfId="43371"/>
    <cellStyle name="Total 4 5" xfId="43372"/>
    <cellStyle name="Total 4 5 2" xfId="43373"/>
    <cellStyle name="Total 4 5 2 2" xfId="43374"/>
    <cellStyle name="Total 4 5 2 3" xfId="43375"/>
    <cellStyle name="Total 4 5 3" xfId="43376"/>
    <cellStyle name="Total 4 5 3 2" xfId="43377"/>
    <cellStyle name="Total 4 5 3 3" xfId="43378"/>
    <cellStyle name="Total 4 5 4" xfId="43379"/>
    <cellStyle name="Total 4 5 4 2" xfId="43380"/>
    <cellStyle name="Total 4 5 4 3" xfId="43381"/>
    <cellStyle name="Total 4 5 5" xfId="43382"/>
    <cellStyle name="Total 4 5 5 2" xfId="43383"/>
    <cellStyle name="Total 4 5 5 3" xfId="43384"/>
    <cellStyle name="Total 4 5 6" xfId="43385"/>
    <cellStyle name="Total 4 5 6 2" xfId="43386"/>
    <cellStyle name="Total 4 5 6 3" xfId="43387"/>
    <cellStyle name="Total 4 5 7" xfId="43388"/>
    <cellStyle name="Total 4 5 7 2" xfId="43389"/>
    <cellStyle name="Total 4 5 7 3" xfId="43390"/>
    <cellStyle name="Total 4 5 8" xfId="43391"/>
    <cellStyle name="Total 4 5 9" xfId="43392"/>
    <cellStyle name="Total 4 6" xfId="43393"/>
    <cellStyle name="Total 4 6 2" xfId="43394"/>
    <cellStyle name="Total 4 6 2 2" xfId="43395"/>
    <cellStyle name="Total 4 6 2 3" xfId="43396"/>
    <cellStyle name="Total 4 6 3" xfId="43397"/>
    <cellStyle name="Total 4 6 3 2" xfId="43398"/>
    <cellStyle name="Total 4 6 3 3" xfId="43399"/>
    <cellStyle name="Total 4 6 4" xfId="43400"/>
    <cellStyle name="Total 4 6 4 2" xfId="43401"/>
    <cellStyle name="Total 4 6 4 3" xfId="43402"/>
    <cellStyle name="Total 4 6 5" xfId="43403"/>
    <cellStyle name="Total 4 6 5 2" xfId="43404"/>
    <cellStyle name="Total 4 6 5 3" xfId="43405"/>
    <cellStyle name="Total 4 6 6" xfId="43406"/>
    <cellStyle name="Total 4 6 6 2" xfId="43407"/>
    <cellStyle name="Total 4 6 6 3" xfId="43408"/>
    <cellStyle name="Total 4 6 7" xfId="43409"/>
    <cellStyle name="Total 4 6 7 2" xfId="43410"/>
    <cellStyle name="Total 4 6 7 3" xfId="43411"/>
    <cellStyle name="Total 4 6 8" xfId="43412"/>
    <cellStyle name="Total 4 6 9" xfId="43413"/>
    <cellStyle name="Total 4 7" xfId="43414"/>
    <cellStyle name="Total 4 7 2" xfId="43415"/>
    <cellStyle name="Total 4 7 2 2" xfId="43416"/>
    <cellStyle name="Total 4 7 2 3" xfId="43417"/>
    <cellStyle name="Total 4 7 3" xfId="43418"/>
    <cellStyle name="Total 4 7 3 2" xfId="43419"/>
    <cellStyle name="Total 4 7 3 3" xfId="43420"/>
    <cellStyle name="Total 4 7 4" xfId="43421"/>
    <cellStyle name="Total 4 7 4 2" xfId="43422"/>
    <cellStyle name="Total 4 7 4 3" xfId="43423"/>
    <cellStyle name="Total 4 7 5" xfId="43424"/>
    <cellStyle name="Total 4 7 5 2" xfId="43425"/>
    <cellStyle name="Total 4 7 5 3" xfId="43426"/>
    <cellStyle name="Total 4 7 6" xfId="43427"/>
    <cellStyle name="Total 4 7 6 2" xfId="43428"/>
    <cellStyle name="Total 4 7 6 3" xfId="43429"/>
    <cellStyle name="Total 4 7 7" xfId="43430"/>
    <cellStyle name="Total 4 7 7 2" xfId="43431"/>
    <cellStyle name="Total 4 7 7 3" xfId="43432"/>
    <cellStyle name="Total 4 7 8" xfId="43433"/>
    <cellStyle name="Total 4 7 9" xfId="43434"/>
    <cellStyle name="Total 4 8" xfId="43435"/>
    <cellStyle name="Total 4 8 2" xfId="43436"/>
    <cellStyle name="Total 4 8 2 2" xfId="43437"/>
    <cellStyle name="Total 4 8 2 3" xfId="43438"/>
    <cellStyle name="Total 4 8 3" xfId="43439"/>
    <cellStyle name="Total 4 8 3 2" xfId="43440"/>
    <cellStyle name="Total 4 8 3 3" xfId="43441"/>
    <cellStyle name="Total 4 8 4" xfId="43442"/>
    <cellStyle name="Total 4 8 4 2" xfId="43443"/>
    <cellStyle name="Total 4 8 4 3" xfId="43444"/>
    <cellStyle name="Total 4 8 5" xfId="43445"/>
    <cellStyle name="Total 4 8 6" xfId="43446"/>
    <cellStyle name="Total 4 9" xfId="43447"/>
    <cellStyle name="Total 4 9 2" xfId="43448"/>
    <cellStyle name="Total 4 9 3" xfId="43449"/>
    <cellStyle name="Total 5" xfId="43450"/>
    <cellStyle name="Total 5 10" xfId="43451"/>
    <cellStyle name="Total 5 10 2" xfId="43452"/>
    <cellStyle name="Total 5 10 3" xfId="43453"/>
    <cellStyle name="Total 5 11" xfId="43454"/>
    <cellStyle name="Total 5 11 2" xfId="43455"/>
    <cellStyle name="Total 5 11 3" xfId="43456"/>
    <cellStyle name="Total 5 12" xfId="43457"/>
    <cellStyle name="Total 5 12 2" xfId="43458"/>
    <cellStyle name="Total 5 12 3" xfId="43459"/>
    <cellStyle name="Total 5 13" xfId="43460"/>
    <cellStyle name="Total 5 13 2" xfId="43461"/>
    <cellStyle name="Total 5 13 3" xfId="43462"/>
    <cellStyle name="Total 5 14" xfId="43463"/>
    <cellStyle name="Total 5 15" xfId="43464"/>
    <cellStyle name="Total 5 2" xfId="43465"/>
    <cellStyle name="Total 5 2 10" xfId="43466"/>
    <cellStyle name="Total 5 2 10 2" xfId="43467"/>
    <cellStyle name="Total 5 2 10 3" xfId="43468"/>
    <cellStyle name="Total 5 2 11" xfId="43469"/>
    <cellStyle name="Total 5 2 12" xfId="43470"/>
    <cellStyle name="Total 5 2 2" xfId="43471"/>
    <cellStyle name="Total 5 2 2 2" xfId="43472"/>
    <cellStyle name="Total 5 2 2 2 2" xfId="43473"/>
    <cellStyle name="Total 5 2 2 2 3" xfId="43474"/>
    <cellStyle name="Total 5 2 2 3" xfId="43475"/>
    <cellStyle name="Total 5 2 2 3 2" xfId="43476"/>
    <cellStyle name="Total 5 2 2 3 3" xfId="43477"/>
    <cellStyle name="Total 5 2 2 4" xfId="43478"/>
    <cellStyle name="Total 5 2 2 4 2" xfId="43479"/>
    <cellStyle name="Total 5 2 2 4 3" xfId="43480"/>
    <cellStyle name="Total 5 2 2 5" xfId="43481"/>
    <cellStyle name="Total 5 2 2 5 2" xfId="43482"/>
    <cellStyle name="Total 5 2 2 5 3" xfId="43483"/>
    <cellStyle name="Total 5 2 2 6" xfId="43484"/>
    <cellStyle name="Total 5 2 2 6 2" xfId="43485"/>
    <cellStyle name="Total 5 2 2 6 3" xfId="43486"/>
    <cellStyle name="Total 5 2 2 7" xfId="43487"/>
    <cellStyle name="Total 5 2 2 7 2" xfId="43488"/>
    <cellStyle name="Total 5 2 2 7 3" xfId="43489"/>
    <cellStyle name="Total 5 2 2 8" xfId="43490"/>
    <cellStyle name="Total 5 2 2 9" xfId="43491"/>
    <cellStyle name="Total 5 2 3" xfId="43492"/>
    <cellStyle name="Total 5 2 3 2" xfId="43493"/>
    <cellStyle name="Total 5 2 3 2 2" xfId="43494"/>
    <cellStyle name="Total 5 2 3 2 3" xfId="43495"/>
    <cellStyle name="Total 5 2 3 3" xfId="43496"/>
    <cellStyle name="Total 5 2 3 3 2" xfId="43497"/>
    <cellStyle name="Total 5 2 3 3 3" xfId="43498"/>
    <cellStyle name="Total 5 2 3 4" xfId="43499"/>
    <cellStyle name="Total 5 2 3 4 2" xfId="43500"/>
    <cellStyle name="Total 5 2 3 4 3" xfId="43501"/>
    <cellStyle name="Total 5 2 3 5" xfId="43502"/>
    <cellStyle name="Total 5 2 3 5 2" xfId="43503"/>
    <cellStyle name="Total 5 2 3 5 3" xfId="43504"/>
    <cellStyle name="Total 5 2 3 6" xfId="43505"/>
    <cellStyle name="Total 5 2 3 6 2" xfId="43506"/>
    <cellStyle name="Total 5 2 3 6 3" xfId="43507"/>
    <cellStyle name="Total 5 2 3 7" xfId="43508"/>
    <cellStyle name="Total 5 2 3 8" xfId="43509"/>
    <cellStyle name="Total 5 2 4" xfId="43510"/>
    <cellStyle name="Total 5 2 4 2" xfId="43511"/>
    <cellStyle name="Total 5 2 4 2 2" xfId="43512"/>
    <cellStyle name="Total 5 2 4 2 3" xfId="43513"/>
    <cellStyle name="Total 5 2 4 3" xfId="43514"/>
    <cellStyle name="Total 5 2 4 3 2" xfId="43515"/>
    <cellStyle name="Total 5 2 4 3 3" xfId="43516"/>
    <cellStyle name="Total 5 2 4 4" xfId="43517"/>
    <cellStyle name="Total 5 2 4 4 2" xfId="43518"/>
    <cellStyle name="Total 5 2 4 4 3" xfId="43519"/>
    <cellStyle name="Total 5 2 4 5" xfId="43520"/>
    <cellStyle name="Total 5 2 4 5 2" xfId="43521"/>
    <cellStyle name="Total 5 2 4 5 3" xfId="43522"/>
    <cellStyle name="Total 5 2 4 6" xfId="43523"/>
    <cellStyle name="Total 5 2 4 6 2" xfId="43524"/>
    <cellStyle name="Total 5 2 4 6 3" xfId="43525"/>
    <cellStyle name="Total 5 2 4 7" xfId="43526"/>
    <cellStyle name="Total 5 2 4 8" xfId="43527"/>
    <cellStyle name="Total 5 2 5" xfId="43528"/>
    <cellStyle name="Total 5 2 5 2" xfId="43529"/>
    <cellStyle name="Total 5 2 5 3" xfId="43530"/>
    <cellStyle name="Total 5 2 6" xfId="43531"/>
    <cellStyle name="Total 5 2 6 2" xfId="43532"/>
    <cellStyle name="Total 5 2 6 3" xfId="43533"/>
    <cellStyle name="Total 5 2 7" xfId="43534"/>
    <cellStyle name="Total 5 2 7 2" xfId="43535"/>
    <cellStyle name="Total 5 2 7 3" xfId="43536"/>
    <cellStyle name="Total 5 2 8" xfId="43537"/>
    <cellStyle name="Total 5 2 8 2" xfId="43538"/>
    <cellStyle name="Total 5 2 8 3" xfId="43539"/>
    <cellStyle name="Total 5 2 9" xfId="43540"/>
    <cellStyle name="Total 5 2 9 2" xfId="43541"/>
    <cellStyle name="Total 5 2 9 3" xfId="43542"/>
    <cellStyle name="Total 5 3" xfId="43543"/>
    <cellStyle name="Total 5 3 10" xfId="43544"/>
    <cellStyle name="Total 5 3 10 2" xfId="43545"/>
    <cellStyle name="Total 5 3 10 3" xfId="43546"/>
    <cellStyle name="Total 5 3 11" xfId="43547"/>
    <cellStyle name="Total 5 3 12" xfId="43548"/>
    <cellStyle name="Total 5 3 2" xfId="43549"/>
    <cellStyle name="Total 5 3 2 2" xfId="43550"/>
    <cellStyle name="Total 5 3 2 2 2" xfId="43551"/>
    <cellStyle name="Total 5 3 2 2 3" xfId="43552"/>
    <cellStyle name="Total 5 3 2 3" xfId="43553"/>
    <cellStyle name="Total 5 3 2 3 2" xfId="43554"/>
    <cellStyle name="Total 5 3 2 3 3" xfId="43555"/>
    <cellStyle name="Total 5 3 2 4" xfId="43556"/>
    <cellStyle name="Total 5 3 2 4 2" xfId="43557"/>
    <cellStyle name="Total 5 3 2 4 3" xfId="43558"/>
    <cellStyle name="Total 5 3 2 5" xfId="43559"/>
    <cellStyle name="Total 5 3 2 5 2" xfId="43560"/>
    <cellStyle name="Total 5 3 2 5 3" xfId="43561"/>
    <cellStyle name="Total 5 3 2 6" xfId="43562"/>
    <cellStyle name="Total 5 3 2 6 2" xfId="43563"/>
    <cellStyle name="Total 5 3 2 6 3" xfId="43564"/>
    <cellStyle name="Total 5 3 2 7" xfId="43565"/>
    <cellStyle name="Total 5 3 2 7 2" xfId="43566"/>
    <cellStyle name="Total 5 3 2 7 3" xfId="43567"/>
    <cellStyle name="Total 5 3 2 8" xfId="43568"/>
    <cellStyle name="Total 5 3 2 9" xfId="43569"/>
    <cellStyle name="Total 5 3 3" xfId="43570"/>
    <cellStyle name="Total 5 3 3 2" xfId="43571"/>
    <cellStyle name="Total 5 3 3 2 2" xfId="43572"/>
    <cellStyle name="Total 5 3 3 2 3" xfId="43573"/>
    <cellStyle name="Total 5 3 3 3" xfId="43574"/>
    <cellStyle name="Total 5 3 3 3 2" xfId="43575"/>
    <cellStyle name="Total 5 3 3 3 3" xfId="43576"/>
    <cellStyle name="Total 5 3 3 4" xfId="43577"/>
    <cellStyle name="Total 5 3 3 4 2" xfId="43578"/>
    <cellStyle name="Total 5 3 3 4 3" xfId="43579"/>
    <cellStyle name="Total 5 3 3 5" xfId="43580"/>
    <cellStyle name="Total 5 3 3 5 2" xfId="43581"/>
    <cellStyle name="Total 5 3 3 5 3" xfId="43582"/>
    <cellStyle name="Total 5 3 3 6" xfId="43583"/>
    <cellStyle name="Total 5 3 3 6 2" xfId="43584"/>
    <cellStyle name="Total 5 3 3 6 3" xfId="43585"/>
    <cellStyle name="Total 5 3 3 7" xfId="43586"/>
    <cellStyle name="Total 5 3 3 8" xfId="43587"/>
    <cellStyle name="Total 5 3 4" xfId="43588"/>
    <cellStyle name="Total 5 3 4 2" xfId="43589"/>
    <cellStyle name="Total 5 3 4 2 2" xfId="43590"/>
    <cellStyle name="Total 5 3 4 2 3" xfId="43591"/>
    <cellStyle name="Total 5 3 4 3" xfId="43592"/>
    <cellStyle name="Total 5 3 4 3 2" xfId="43593"/>
    <cellStyle name="Total 5 3 4 3 3" xfId="43594"/>
    <cellStyle name="Total 5 3 4 4" xfId="43595"/>
    <cellStyle name="Total 5 3 4 4 2" xfId="43596"/>
    <cellStyle name="Total 5 3 4 4 3" xfId="43597"/>
    <cellStyle name="Total 5 3 4 5" xfId="43598"/>
    <cellStyle name="Total 5 3 4 5 2" xfId="43599"/>
    <cellStyle name="Total 5 3 4 5 3" xfId="43600"/>
    <cellStyle name="Total 5 3 4 6" xfId="43601"/>
    <cellStyle name="Total 5 3 4 6 2" xfId="43602"/>
    <cellStyle name="Total 5 3 4 6 3" xfId="43603"/>
    <cellStyle name="Total 5 3 4 7" xfId="43604"/>
    <cellStyle name="Total 5 3 4 8" xfId="43605"/>
    <cellStyle name="Total 5 3 5" xfId="43606"/>
    <cellStyle name="Total 5 3 5 2" xfId="43607"/>
    <cellStyle name="Total 5 3 5 3" xfId="43608"/>
    <cellStyle name="Total 5 3 6" xfId="43609"/>
    <cellStyle name="Total 5 3 6 2" xfId="43610"/>
    <cellStyle name="Total 5 3 6 3" xfId="43611"/>
    <cellStyle name="Total 5 3 7" xfId="43612"/>
    <cellStyle name="Total 5 3 7 2" xfId="43613"/>
    <cellStyle name="Total 5 3 7 3" xfId="43614"/>
    <cellStyle name="Total 5 3 8" xfId="43615"/>
    <cellStyle name="Total 5 3 8 2" xfId="43616"/>
    <cellStyle name="Total 5 3 8 3" xfId="43617"/>
    <cellStyle name="Total 5 3 9" xfId="43618"/>
    <cellStyle name="Total 5 3 9 2" xfId="43619"/>
    <cellStyle name="Total 5 3 9 3" xfId="43620"/>
    <cellStyle name="Total 5 4" xfId="43621"/>
    <cellStyle name="Total 5 4 10" xfId="43622"/>
    <cellStyle name="Total 5 4 10 2" xfId="43623"/>
    <cellStyle name="Total 5 4 10 3" xfId="43624"/>
    <cellStyle name="Total 5 4 11" xfId="43625"/>
    <cellStyle name="Total 5 4 12" xfId="43626"/>
    <cellStyle name="Total 5 4 2" xfId="43627"/>
    <cellStyle name="Total 5 4 2 2" xfId="43628"/>
    <cellStyle name="Total 5 4 2 2 2" xfId="43629"/>
    <cellStyle name="Total 5 4 2 2 3" xfId="43630"/>
    <cellStyle name="Total 5 4 2 3" xfId="43631"/>
    <cellStyle name="Total 5 4 2 3 2" xfId="43632"/>
    <cellStyle name="Total 5 4 2 3 3" xfId="43633"/>
    <cellStyle name="Total 5 4 2 4" xfId="43634"/>
    <cellStyle name="Total 5 4 2 4 2" xfId="43635"/>
    <cellStyle name="Total 5 4 2 4 3" xfId="43636"/>
    <cellStyle name="Total 5 4 2 5" xfId="43637"/>
    <cellStyle name="Total 5 4 2 5 2" xfId="43638"/>
    <cellStyle name="Total 5 4 2 5 3" xfId="43639"/>
    <cellStyle name="Total 5 4 2 6" xfId="43640"/>
    <cellStyle name="Total 5 4 2 6 2" xfId="43641"/>
    <cellStyle name="Total 5 4 2 6 3" xfId="43642"/>
    <cellStyle name="Total 5 4 2 7" xfId="43643"/>
    <cellStyle name="Total 5 4 2 7 2" xfId="43644"/>
    <cellStyle name="Total 5 4 2 7 3" xfId="43645"/>
    <cellStyle name="Total 5 4 2 8" xfId="43646"/>
    <cellStyle name="Total 5 4 2 9" xfId="43647"/>
    <cellStyle name="Total 5 4 3" xfId="43648"/>
    <cellStyle name="Total 5 4 3 2" xfId="43649"/>
    <cellStyle name="Total 5 4 3 2 2" xfId="43650"/>
    <cellStyle name="Total 5 4 3 2 3" xfId="43651"/>
    <cellStyle name="Total 5 4 3 3" xfId="43652"/>
    <cellStyle name="Total 5 4 3 3 2" xfId="43653"/>
    <cellStyle name="Total 5 4 3 3 3" xfId="43654"/>
    <cellStyle name="Total 5 4 3 4" xfId="43655"/>
    <cellStyle name="Total 5 4 3 4 2" xfId="43656"/>
    <cellStyle name="Total 5 4 3 4 3" xfId="43657"/>
    <cellStyle name="Total 5 4 3 5" xfId="43658"/>
    <cellStyle name="Total 5 4 3 5 2" xfId="43659"/>
    <cellStyle name="Total 5 4 3 5 3" xfId="43660"/>
    <cellStyle name="Total 5 4 3 6" xfId="43661"/>
    <cellStyle name="Total 5 4 3 6 2" xfId="43662"/>
    <cellStyle name="Total 5 4 3 6 3" xfId="43663"/>
    <cellStyle name="Total 5 4 3 7" xfId="43664"/>
    <cellStyle name="Total 5 4 3 8" xfId="43665"/>
    <cellStyle name="Total 5 4 4" xfId="43666"/>
    <cellStyle name="Total 5 4 4 2" xfId="43667"/>
    <cellStyle name="Total 5 4 4 2 2" xfId="43668"/>
    <cellStyle name="Total 5 4 4 2 3" xfId="43669"/>
    <cellStyle name="Total 5 4 4 3" xfId="43670"/>
    <cellStyle name="Total 5 4 4 3 2" xfId="43671"/>
    <cellStyle name="Total 5 4 4 3 3" xfId="43672"/>
    <cellStyle name="Total 5 4 4 4" xfId="43673"/>
    <cellStyle name="Total 5 4 4 4 2" xfId="43674"/>
    <cellStyle name="Total 5 4 4 4 3" xfId="43675"/>
    <cellStyle name="Total 5 4 4 5" xfId="43676"/>
    <cellStyle name="Total 5 4 4 5 2" xfId="43677"/>
    <cellStyle name="Total 5 4 4 5 3" xfId="43678"/>
    <cellStyle name="Total 5 4 4 6" xfId="43679"/>
    <cellStyle name="Total 5 4 4 6 2" xfId="43680"/>
    <cellStyle name="Total 5 4 4 6 3" xfId="43681"/>
    <cellStyle name="Total 5 4 4 7" xfId="43682"/>
    <cellStyle name="Total 5 4 4 8" xfId="43683"/>
    <cellStyle name="Total 5 4 5" xfId="43684"/>
    <cellStyle name="Total 5 4 5 2" xfId="43685"/>
    <cellStyle name="Total 5 4 5 3" xfId="43686"/>
    <cellStyle name="Total 5 4 6" xfId="43687"/>
    <cellStyle name="Total 5 4 6 2" xfId="43688"/>
    <cellStyle name="Total 5 4 6 3" xfId="43689"/>
    <cellStyle name="Total 5 4 7" xfId="43690"/>
    <cellStyle name="Total 5 4 7 2" xfId="43691"/>
    <cellStyle name="Total 5 4 7 3" xfId="43692"/>
    <cellStyle name="Total 5 4 8" xfId="43693"/>
    <cellStyle name="Total 5 4 8 2" xfId="43694"/>
    <cellStyle name="Total 5 4 8 3" xfId="43695"/>
    <cellStyle name="Total 5 4 9" xfId="43696"/>
    <cellStyle name="Total 5 4 9 2" xfId="43697"/>
    <cellStyle name="Total 5 4 9 3" xfId="43698"/>
    <cellStyle name="Total 5 5" xfId="43699"/>
    <cellStyle name="Total 5 5 2" xfId="43700"/>
    <cellStyle name="Total 5 5 2 2" xfId="43701"/>
    <cellStyle name="Total 5 5 2 3" xfId="43702"/>
    <cellStyle name="Total 5 5 3" xfId="43703"/>
    <cellStyle name="Total 5 5 3 2" xfId="43704"/>
    <cellStyle name="Total 5 5 3 3" xfId="43705"/>
    <cellStyle name="Total 5 5 4" xfId="43706"/>
    <cellStyle name="Total 5 5 4 2" xfId="43707"/>
    <cellStyle name="Total 5 5 4 3" xfId="43708"/>
    <cellStyle name="Total 5 5 5" xfId="43709"/>
    <cellStyle name="Total 5 5 5 2" xfId="43710"/>
    <cellStyle name="Total 5 5 5 3" xfId="43711"/>
    <cellStyle name="Total 5 5 6" xfId="43712"/>
    <cellStyle name="Total 5 5 6 2" xfId="43713"/>
    <cellStyle name="Total 5 5 6 3" xfId="43714"/>
    <cellStyle name="Total 5 5 7" xfId="43715"/>
    <cellStyle name="Total 5 5 7 2" xfId="43716"/>
    <cellStyle name="Total 5 5 7 3" xfId="43717"/>
    <cellStyle name="Total 5 5 8" xfId="43718"/>
    <cellStyle name="Total 5 5 9" xfId="43719"/>
    <cellStyle name="Total 5 6" xfId="43720"/>
    <cellStyle name="Total 5 6 2" xfId="43721"/>
    <cellStyle name="Total 5 6 2 2" xfId="43722"/>
    <cellStyle name="Total 5 6 2 3" xfId="43723"/>
    <cellStyle name="Total 5 6 3" xfId="43724"/>
    <cellStyle name="Total 5 6 3 2" xfId="43725"/>
    <cellStyle name="Total 5 6 3 3" xfId="43726"/>
    <cellStyle name="Total 5 6 4" xfId="43727"/>
    <cellStyle name="Total 5 6 4 2" xfId="43728"/>
    <cellStyle name="Total 5 6 4 3" xfId="43729"/>
    <cellStyle name="Total 5 6 5" xfId="43730"/>
    <cellStyle name="Total 5 6 5 2" xfId="43731"/>
    <cellStyle name="Total 5 6 5 3" xfId="43732"/>
    <cellStyle name="Total 5 6 6" xfId="43733"/>
    <cellStyle name="Total 5 6 6 2" xfId="43734"/>
    <cellStyle name="Total 5 6 6 3" xfId="43735"/>
    <cellStyle name="Total 5 6 7" xfId="43736"/>
    <cellStyle name="Total 5 6 7 2" xfId="43737"/>
    <cellStyle name="Total 5 6 7 3" xfId="43738"/>
    <cellStyle name="Total 5 6 8" xfId="43739"/>
    <cellStyle name="Total 5 6 9" xfId="43740"/>
    <cellStyle name="Total 5 7" xfId="43741"/>
    <cellStyle name="Total 5 7 2" xfId="43742"/>
    <cellStyle name="Total 5 7 2 2" xfId="43743"/>
    <cellStyle name="Total 5 7 2 3" xfId="43744"/>
    <cellStyle name="Total 5 7 3" xfId="43745"/>
    <cellStyle name="Total 5 7 3 2" xfId="43746"/>
    <cellStyle name="Total 5 7 3 3" xfId="43747"/>
    <cellStyle name="Total 5 7 4" xfId="43748"/>
    <cellStyle name="Total 5 7 4 2" xfId="43749"/>
    <cellStyle name="Total 5 7 4 3" xfId="43750"/>
    <cellStyle name="Total 5 7 5" xfId="43751"/>
    <cellStyle name="Total 5 7 5 2" xfId="43752"/>
    <cellStyle name="Total 5 7 5 3" xfId="43753"/>
    <cellStyle name="Total 5 7 6" xfId="43754"/>
    <cellStyle name="Total 5 7 6 2" xfId="43755"/>
    <cellStyle name="Total 5 7 6 3" xfId="43756"/>
    <cellStyle name="Total 5 7 7" xfId="43757"/>
    <cellStyle name="Total 5 7 7 2" xfId="43758"/>
    <cellStyle name="Total 5 7 7 3" xfId="43759"/>
    <cellStyle name="Total 5 7 8" xfId="43760"/>
    <cellStyle name="Total 5 7 9" xfId="43761"/>
    <cellStyle name="Total 5 8" xfId="43762"/>
    <cellStyle name="Total 5 8 2" xfId="43763"/>
    <cellStyle name="Total 5 8 2 2" xfId="43764"/>
    <cellStyle name="Total 5 8 2 3" xfId="43765"/>
    <cellStyle name="Total 5 8 3" xfId="43766"/>
    <cellStyle name="Total 5 8 3 2" xfId="43767"/>
    <cellStyle name="Total 5 8 3 3" xfId="43768"/>
    <cellStyle name="Total 5 8 4" xfId="43769"/>
    <cellStyle name="Total 5 8 4 2" xfId="43770"/>
    <cellStyle name="Total 5 8 4 3" xfId="43771"/>
    <cellStyle name="Total 5 8 5" xfId="43772"/>
    <cellStyle name="Total 5 8 6" xfId="43773"/>
    <cellStyle name="Total 5 9" xfId="43774"/>
    <cellStyle name="Total 5 9 2" xfId="43775"/>
    <cellStyle name="Total 5 9 3" xfId="43776"/>
    <cellStyle name="Total 6" xfId="43777"/>
    <cellStyle name="Total 6 10" xfId="43778"/>
    <cellStyle name="Total 6 10 2" xfId="43779"/>
    <cellStyle name="Total 6 10 3" xfId="43780"/>
    <cellStyle name="Total 6 11" xfId="43781"/>
    <cellStyle name="Total 6 11 2" xfId="43782"/>
    <cellStyle name="Total 6 11 3" xfId="43783"/>
    <cellStyle name="Total 6 12" xfId="43784"/>
    <cellStyle name="Total 6 12 2" xfId="43785"/>
    <cellStyle name="Total 6 12 3" xfId="43786"/>
    <cellStyle name="Total 6 13" xfId="43787"/>
    <cellStyle name="Total 6 13 2" xfId="43788"/>
    <cellStyle name="Total 6 13 3" xfId="43789"/>
    <cellStyle name="Total 6 14" xfId="43790"/>
    <cellStyle name="Total 6 15" xfId="43791"/>
    <cellStyle name="Total 6 2" xfId="43792"/>
    <cellStyle name="Total 6 2 10" xfId="43793"/>
    <cellStyle name="Total 6 2 10 2" xfId="43794"/>
    <cellStyle name="Total 6 2 10 3" xfId="43795"/>
    <cellStyle name="Total 6 2 11" xfId="43796"/>
    <cellStyle name="Total 6 2 12" xfId="43797"/>
    <cellStyle name="Total 6 2 2" xfId="43798"/>
    <cellStyle name="Total 6 2 2 2" xfId="43799"/>
    <cellStyle name="Total 6 2 2 2 2" xfId="43800"/>
    <cellStyle name="Total 6 2 2 2 3" xfId="43801"/>
    <cellStyle name="Total 6 2 2 3" xfId="43802"/>
    <cellStyle name="Total 6 2 2 3 2" xfId="43803"/>
    <cellStyle name="Total 6 2 2 3 3" xfId="43804"/>
    <cellStyle name="Total 6 2 2 4" xfId="43805"/>
    <cellStyle name="Total 6 2 2 4 2" xfId="43806"/>
    <cellStyle name="Total 6 2 2 4 3" xfId="43807"/>
    <cellStyle name="Total 6 2 2 5" xfId="43808"/>
    <cellStyle name="Total 6 2 2 5 2" xfId="43809"/>
    <cellStyle name="Total 6 2 2 5 3" xfId="43810"/>
    <cellStyle name="Total 6 2 2 6" xfId="43811"/>
    <cellStyle name="Total 6 2 2 6 2" xfId="43812"/>
    <cellStyle name="Total 6 2 2 6 3" xfId="43813"/>
    <cellStyle name="Total 6 2 2 7" xfId="43814"/>
    <cellStyle name="Total 6 2 2 7 2" xfId="43815"/>
    <cellStyle name="Total 6 2 2 7 3" xfId="43816"/>
    <cellStyle name="Total 6 2 2 8" xfId="43817"/>
    <cellStyle name="Total 6 2 2 9" xfId="43818"/>
    <cellStyle name="Total 6 2 3" xfId="43819"/>
    <cellStyle name="Total 6 2 3 2" xfId="43820"/>
    <cellStyle name="Total 6 2 3 2 2" xfId="43821"/>
    <cellStyle name="Total 6 2 3 2 3" xfId="43822"/>
    <cellStyle name="Total 6 2 3 3" xfId="43823"/>
    <cellStyle name="Total 6 2 3 3 2" xfId="43824"/>
    <cellStyle name="Total 6 2 3 3 3" xfId="43825"/>
    <cellStyle name="Total 6 2 3 4" xfId="43826"/>
    <cellStyle name="Total 6 2 3 4 2" xfId="43827"/>
    <cellStyle name="Total 6 2 3 4 3" xfId="43828"/>
    <cellStyle name="Total 6 2 3 5" xfId="43829"/>
    <cellStyle name="Total 6 2 3 5 2" xfId="43830"/>
    <cellStyle name="Total 6 2 3 5 3" xfId="43831"/>
    <cellStyle name="Total 6 2 3 6" xfId="43832"/>
    <cellStyle name="Total 6 2 3 6 2" xfId="43833"/>
    <cellStyle name="Total 6 2 3 6 3" xfId="43834"/>
    <cellStyle name="Total 6 2 3 7" xfId="43835"/>
    <cellStyle name="Total 6 2 3 8" xfId="43836"/>
    <cellStyle name="Total 6 2 4" xfId="43837"/>
    <cellStyle name="Total 6 2 4 2" xfId="43838"/>
    <cellStyle name="Total 6 2 4 2 2" xfId="43839"/>
    <cellStyle name="Total 6 2 4 2 3" xfId="43840"/>
    <cellStyle name="Total 6 2 4 3" xfId="43841"/>
    <cellStyle name="Total 6 2 4 3 2" xfId="43842"/>
    <cellStyle name="Total 6 2 4 3 3" xfId="43843"/>
    <cellStyle name="Total 6 2 4 4" xfId="43844"/>
    <cellStyle name="Total 6 2 4 4 2" xfId="43845"/>
    <cellStyle name="Total 6 2 4 4 3" xfId="43846"/>
    <cellStyle name="Total 6 2 4 5" xfId="43847"/>
    <cellStyle name="Total 6 2 4 5 2" xfId="43848"/>
    <cellStyle name="Total 6 2 4 5 3" xfId="43849"/>
    <cellStyle name="Total 6 2 4 6" xfId="43850"/>
    <cellStyle name="Total 6 2 4 6 2" xfId="43851"/>
    <cellStyle name="Total 6 2 4 6 3" xfId="43852"/>
    <cellStyle name="Total 6 2 4 7" xfId="43853"/>
    <cellStyle name="Total 6 2 4 8" xfId="43854"/>
    <cellStyle name="Total 6 2 5" xfId="43855"/>
    <cellStyle name="Total 6 2 5 2" xfId="43856"/>
    <cellStyle name="Total 6 2 5 3" xfId="43857"/>
    <cellStyle name="Total 6 2 6" xfId="43858"/>
    <cellStyle name="Total 6 2 6 2" xfId="43859"/>
    <cellStyle name="Total 6 2 6 3" xfId="43860"/>
    <cellStyle name="Total 6 2 7" xfId="43861"/>
    <cellStyle name="Total 6 2 7 2" xfId="43862"/>
    <cellStyle name="Total 6 2 7 3" xfId="43863"/>
    <cellStyle name="Total 6 2 8" xfId="43864"/>
    <cellStyle name="Total 6 2 8 2" xfId="43865"/>
    <cellStyle name="Total 6 2 8 3" xfId="43866"/>
    <cellStyle name="Total 6 2 9" xfId="43867"/>
    <cellStyle name="Total 6 2 9 2" xfId="43868"/>
    <cellStyle name="Total 6 2 9 3" xfId="43869"/>
    <cellStyle name="Total 6 3" xfId="43870"/>
    <cellStyle name="Total 6 3 10" xfId="43871"/>
    <cellStyle name="Total 6 3 10 2" xfId="43872"/>
    <cellStyle name="Total 6 3 10 3" xfId="43873"/>
    <cellStyle name="Total 6 3 11" xfId="43874"/>
    <cellStyle name="Total 6 3 12" xfId="43875"/>
    <cellStyle name="Total 6 3 2" xfId="43876"/>
    <cellStyle name="Total 6 3 2 2" xfId="43877"/>
    <cellStyle name="Total 6 3 2 2 2" xfId="43878"/>
    <cellStyle name="Total 6 3 2 2 3" xfId="43879"/>
    <cellStyle name="Total 6 3 2 3" xfId="43880"/>
    <cellStyle name="Total 6 3 2 3 2" xfId="43881"/>
    <cellStyle name="Total 6 3 2 3 3" xfId="43882"/>
    <cellStyle name="Total 6 3 2 4" xfId="43883"/>
    <cellStyle name="Total 6 3 2 4 2" xfId="43884"/>
    <cellStyle name="Total 6 3 2 4 3" xfId="43885"/>
    <cellStyle name="Total 6 3 2 5" xfId="43886"/>
    <cellStyle name="Total 6 3 2 5 2" xfId="43887"/>
    <cellStyle name="Total 6 3 2 5 3" xfId="43888"/>
    <cellStyle name="Total 6 3 2 6" xfId="43889"/>
    <cellStyle name="Total 6 3 2 6 2" xfId="43890"/>
    <cellStyle name="Total 6 3 2 6 3" xfId="43891"/>
    <cellStyle name="Total 6 3 2 7" xfId="43892"/>
    <cellStyle name="Total 6 3 2 7 2" xfId="43893"/>
    <cellStyle name="Total 6 3 2 7 3" xfId="43894"/>
    <cellStyle name="Total 6 3 2 8" xfId="43895"/>
    <cellStyle name="Total 6 3 2 9" xfId="43896"/>
    <cellStyle name="Total 6 3 3" xfId="43897"/>
    <cellStyle name="Total 6 3 3 2" xfId="43898"/>
    <cellStyle name="Total 6 3 3 2 2" xfId="43899"/>
    <cellStyle name="Total 6 3 3 2 3" xfId="43900"/>
    <cellStyle name="Total 6 3 3 3" xfId="43901"/>
    <cellStyle name="Total 6 3 3 3 2" xfId="43902"/>
    <cellStyle name="Total 6 3 3 3 3" xfId="43903"/>
    <cellStyle name="Total 6 3 3 4" xfId="43904"/>
    <cellStyle name="Total 6 3 3 4 2" xfId="43905"/>
    <cellStyle name="Total 6 3 3 4 3" xfId="43906"/>
    <cellStyle name="Total 6 3 3 5" xfId="43907"/>
    <cellStyle name="Total 6 3 3 5 2" xfId="43908"/>
    <cellStyle name="Total 6 3 3 5 3" xfId="43909"/>
    <cellStyle name="Total 6 3 3 6" xfId="43910"/>
    <cellStyle name="Total 6 3 3 6 2" xfId="43911"/>
    <cellStyle name="Total 6 3 3 6 3" xfId="43912"/>
    <cellStyle name="Total 6 3 3 7" xfId="43913"/>
    <cellStyle name="Total 6 3 3 8" xfId="43914"/>
    <cellStyle name="Total 6 3 4" xfId="43915"/>
    <cellStyle name="Total 6 3 4 2" xfId="43916"/>
    <cellStyle name="Total 6 3 4 2 2" xfId="43917"/>
    <cellStyle name="Total 6 3 4 2 3" xfId="43918"/>
    <cellStyle name="Total 6 3 4 3" xfId="43919"/>
    <cellStyle name="Total 6 3 4 3 2" xfId="43920"/>
    <cellStyle name="Total 6 3 4 3 3" xfId="43921"/>
    <cellStyle name="Total 6 3 4 4" xfId="43922"/>
    <cellStyle name="Total 6 3 4 4 2" xfId="43923"/>
    <cellStyle name="Total 6 3 4 4 3" xfId="43924"/>
    <cellStyle name="Total 6 3 4 5" xfId="43925"/>
    <cellStyle name="Total 6 3 4 5 2" xfId="43926"/>
    <cellStyle name="Total 6 3 4 5 3" xfId="43927"/>
    <cellStyle name="Total 6 3 4 6" xfId="43928"/>
    <cellStyle name="Total 6 3 4 6 2" xfId="43929"/>
    <cellStyle name="Total 6 3 4 6 3" xfId="43930"/>
    <cellStyle name="Total 6 3 4 7" xfId="43931"/>
    <cellStyle name="Total 6 3 4 8" xfId="43932"/>
    <cellStyle name="Total 6 3 5" xfId="43933"/>
    <cellStyle name="Total 6 3 5 2" xfId="43934"/>
    <cellStyle name="Total 6 3 5 3" xfId="43935"/>
    <cellStyle name="Total 6 3 6" xfId="43936"/>
    <cellStyle name="Total 6 3 6 2" xfId="43937"/>
    <cellStyle name="Total 6 3 6 3" xfId="43938"/>
    <cellStyle name="Total 6 3 7" xfId="43939"/>
    <cellStyle name="Total 6 3 7 2" xfId="43940"/>
    <cellStyle name="Total 6 3 7 3" xfId="43941"/>
    <cellStyle name="Total 6 3 8" xfId="43942"/>
    <cellStyle name="Total 6 3 8 2" xfId="43943"/>
    <cellStyle name="Total 6 3 8 3" xfId="43944"/>
    <cellStyle name="Total 6 3 9" xfId="43945"/>
    <cellStyle name="Total 6 3 9 2" xfId="43946"/>
    <cellStyle name="Total 6 3 9 3" xfId="43947"/>
    <cellStyle name="Total 6 4" xfId="43948"/>
    <cellStyle name="Total 6 4 10" xfId="43949"/>
    <cellStyle name="Total 6 4 10 2" xfId="43950"/>
    <cellStyle name="Total 6 4 10 3" xfId="43951"/>
    <cellStyle name="Total 6 4 11" xfId="43952"/>
    <cellStyle name="Total 6 4 12" xfId="43953"/>
    <cellStyle name="Total 6 4 2" xfId="43954"/>
    <cellStyle name="Total 6 4 2 2" xfId="43955"/>
    <cellStyle name="Total 6 4 2 2 2" xfId="43956"/>
    <cellStyle name="Total 6 4 2 2 3" xfId="43957"/>
    <cellStyle name="Total 6 4 2 3" xfId="43958"/>
    <cellStyle name="Total 6 4 2 3 2" xfId="43959"/>
    <cellStyle name="Total 6 4 2 3 3" xfId="43960"/>
    <cellStyle name="Total 6 4 2 4" xfId="43961"/>
    <cellStyle name="Total 6 4 2 4 2" xfId="43962"/>
    <cellStyle name="Total 6 4 2 4 3" xfId="43963"/>
    <cellStyle name="Total 6 4 2 5" xfId="43964"/>
    <cellStyle name="Total 6 4 2 5 2" xfId="43965"/>
    <cellStyle name="Total 6 4 2 5 3" xfId="43966"/>
    <cellStyle name="Total 6 4 2 6" xfId="43967"/>
    <cellStyle name="Total 6 4 2 6 2" xfId="43968"/>
    <cellStyle name="Total 6 4 2 6 3" xfId="43969"/>
    <cellStyle name="Total 6 4 2 7" xfId="43970"/>
    <cellStyle name="Total 6 4 2 7 2" xfId="43971"/>
    <cellStyle name="Total 6 4 2 7 3" xfId="43972"/>
    <cellStyle name="Total 6 4 2 8" xfId="43973"/>
    <cellStyle name="Total 6 4 2 9" xfId="43974"/>
    <cellStyle name="Total 6 4 3" xfId="43975"/>
    <cellStyle name="Total 6 4 3 2" xfId="43976"/>
    <cellStyle name="Total 6 4 3 2 2" xfId="43977"/>
    <cellStyle name="Total 6 4 3 2 3" xfId="43978"/>
    <cellStyle name="Total 6 4 3 3" xfId="43979"/>
    <cellStyle name="Total 6 4 3 3 2" xfId="43980"/>
    <cellStyle name="Total 6 4 3 3 3" xfId="43981"/>
    <cellStyle name="Total 6 4 3 4" xfId="43982"/>
    <cellStyle name="Total 6 4 3 4 2" xfId="43983"/>
    <cellStyle name="Total 6 4 3 4 3" xfId="43984"/>
    <cellStyle name="Total 6 4 3 5" xfId="43985"/>
    <cellStyle name="Total 6 4 3 5 2" xfId="43986"/>
    <cellStyle name="Total 6 4 3 5 3" xfId="43987"/>
    <cellStyle name="Total 6 4 3 6" xfId="43988"/>
    <cellStyle name="Total 6 4 3 6 2" xfId="43989"/>
    <cellStyle name="Total 6 4 3 6 3" xfId="43990"/>
    <cellStyle name="Total 6 4 3 7" xfId="43991"/>
    <cellStyle name="Total 6 4 3 8" xfId="43992"/>
    <cellStyle name="Total 6 4 4" xfId="43993"/>
    <cellStyle name="Total 6 4 4 2" xfId="43994"/>
    <cellStyle name="Total 6 4 4 2 2" xfId="43995"/>
    <cellStyle name="Total 6 4 4 2 3" xfId="43996"/>
    <cellStyle name="Total 6 4 4 3" xfId="43997"/>
    <cellStyle name="Total 6 4 4 3 2" xfId="43998"/>
    <cellStyle name="Total 6 4 4 3 3" xfId="43999"/>
    <cellStyle name="Total 6 4 4 4" xfId="44000"/>
    <cellStyle name="Total 6 4 4 4 2" xfId="44001"/>
    <cellStyle name="Total 6 4 4 4 3" xfId="44002"/>
    <cellStyle name="Total 6 4 4 5" xfId="44003"/>
    <cellStyle name="Total 6 4 4 5 2" xfId="44004"/>
    <cellStyle name="Total 6 4 4 5 3" xfId="44005"/>
    <cellStyle name="Total 6 4 4 6" xfId="44006"/>
    <cellStyle name="Total 6 4 4 6 2" xfId="44007"/>
    <cellStyle name="Total 6 4 4 6 3" xfId="44008"/>
    <cellStyle name="Total 6 4 4 7" xfId="44009"/>
    <cellStyle name="Total 6 4 4 8" xfId="44010"/>
    <cellStyle name="Total 6 4 5" xfId="44011"/>
    <cellStyle name="Total 6 4 5 2" xfId="44012"/>
    <cellStyle name="Total 6 4 5 3" xfId="44013"/>
    <cellStyle name="Total 6 4 6" xfId="44014"/>
    <cellStyle name="Total 6 4 6 2" xfId="44015"/>
    <cellStyle name="Total 6 4 6 3" xfId="44016"/>
    <cellStyle name="Total 6 4 7" xfId="44017"/>
    <cellStyle name="Total 6 4 7 2" xfId="44018"/>
    <cellStyle name="Total 6 4 7 3" xfId="44019"/>
    <cellStyle name="Total 6 4 8" xfId="44020"/>
    <cellStyle name="Total 6 4 8 2" xfId="44021"/>
    <cellStyle name="Total 6 4 8 3" xfId="44022"/>
    <cellStyle name="Total 6 4 9" xfId="44023"/>
    <cellStyle name="Total 6 4 9 2" xfId="44024"/>
    <cellStyle name="Total 6 4 9 3" xfId="44025"/>
    <cellStyle name="Total 6 5" xfId="44026"/>
    <cellStyle name="Total 6 5 2" xfId="44027"/>
    <cellStyle name="Total 6 5 2 2" xfId="44028"/>
    <cellStyle name="Total 6 5 2 3" xfId="44029"/>
    <cellStyle name="Total 6 5 3" xfId="44030"/>
    <cellStyle name="Total 6 5 3 2" xfId="44031"/>
    <cellStyle name="Total 6 5 3 3" xfId="44032"/>
    <cellStyle name="Total 6 5 4" xfId="44033"/>
    <cellStyle name="Total 6 5 4 2" xfId="44034"/>
    <cellStyle name="Total 6 5 4 3" xfId="44035"/>
    <cellStyle name="Total 6 5 5" xfId="44036"/>
    <cellStyle name="Total 6 5 5 2" xfId="44037"/>
    <cellStyle name="Total 6 5 5 3" xfId="44038"/>
    <cellStyle name="Total 6 5 6" xfId="44039"/>
    <cellStyle name="Total 6 5 6 2" xfId="44040"/>
    <cellStyle name="Total 6 5 6 3" xfId="44041"/>
    <cellStyle name="Total 6 5 7" xfId="44042"/>
    <cellStyle name="Total 6 5 7 2" xfId="44043"/>
    <cellStyle name="Total 6 5 7 3" xfId="44044"/>
    <cellStyle name="Total 6 5 8" xfId="44045"/>
    <cellStyle name="Total 6 5 9" xfId="44046"/>
    <cellStyle name="Total 6 6" xfId="44047"/>
    <cellStyle name="Total 6 6 2" xfId="44048"/>
    <cellStyle name="Total 6 6 2 2" xfId="44049"/>
    <cellStyle name="Total 6 6 2 3" xfId="44050"/>
    <cellStyle name="Total 6 6 3" xfId="44051"/>
    <cellStyle name="Total 6 6 3 2" xfId="44052"/>
    <cellStyle name="Total 6 6 3 3" xfId="44053"/>
    <cellStyle name="Total 6 6 4" xfId="44054"/>
    <cellStyle name="Total 6 6 4 2" xfId="44055"/>
    <cellStyle name="Total 6 6 4 3" xfId="44056"/>
    <cellStyle name="Total 6 6 5" xfId="44057"/>
    <cellStyle name="Total 6 6 5 2" xfId="44058"/>
    <cellStyle name="Total 6 6 5 3" xfId="44059"/>
    <cellStyle name="Total 6 6 6" xfId="44060"/>
    <cellStyle name="Total 6 6 6 2" xfId="44061"/>
    <cellStyle name="Total 6 6 6 3" xfId="44062"/>
    <cellStyle name="Total 6 6 7" xfId="44063"/>
    <cellStyle name="Total 6 6 7 2" xfId="44064"/>
    <cellStyle name="Total 6 6 7 3" xfId="44065"/>
    <cellStyle name="Total 6 6 8" xfId="44066"/>
    <cellStyle name="Total 6 6 9" xfId="44067"/>
    <cellStyle name="Total 6 7" xfId="44068"/>
    <cellStyle name="Total 6 7 2" xfId="44069"/>
    <cellStyle name="Total 6 7 2 2" xfId="44070"/>
    <cellStyle name="Total 6 7 2 3" xfId="44071"/>
    <cellStyle name="Total 6 7 3" xfId="44072"/>
    <cellStyle name="Total 6 7 3 2" xfId="44073"/>
    <cellStyle name="Total 6 7 3 3" xfId="44074"/>
    <cellStyle name="Total 6 7 4" xfId="44075"/>
    <cellStyle name="Total 6 7 4 2" xfId="44076"/>
    <cellStyle name="Total 6 7 4 3" xfId="44077"/>
    <cellStyle name="Total 6 7 5" xfId="44078"/>
    <cellStyle name="Total 6 7 5 2" xfId="44079"/>
    <cellStyle name="Total 6 7 5 3" xfId="44080"/>
    <cellStyle name="Total 6 7 6" xfId="44081"/>
    <cellStyle name="Total 6 7 6 2" xfId="44082"/>
    <cellStyle name="Total 6 7 6 3" xfId="44083"/>
    <cellStyle name="Total 6 7 7" xfId="44084"/>
    <cellStyle name="Total 6 7 7 2" xfId="44085"/>
    <cellStyle name="Total 6 7 7 3" xfId="44086"/>
    <cellStyle name="Total 6 7 8" xfId="44087"/>
    <cellStyle name="Total 6 7 9" xfId="44088"/>
    <cellStyle name="Total 6 8" xfId="44089"/>
    <cellStyle name="Total 6 8 2" xfId="44090"/>
    <cellStyle name="Total 6 8 2 2" xfId="44091"/>
    <cellStyle name="Total 6 8 2 3" xfId="44092"/>
    <cellStyle name="Total 6 8 3" xfId="44093"/>
    <cellStyle name="Total 6 8 3 2" xfId="44094"/>
    <cellStyle name="Total 6 8 3 3" xfId="44095"/>
    <cellStyle name="Total 6 8 4" xfId="44096"/>
    <cellStyle name="Total 6 8 4 2" xfId="44097"/>
    <cellStyle name="Total 6 8 4 3" xfId="44098"/>
    <cellStyle name="Total 6 8 5" xfId="44099"/>
    <cellStyle name="Total 6 8 6" xfId="44100"/>
    <cellStyle name="Total 6 9" xfId="44101"/>
    <cellStyle name="Total 6 9 2" xfId="44102"/>
    <cellStyle name="Total 6 9 3" xfId="44103"/>
    <cellStyle name="Total 7" xfId="44104"/>
    <cellStyle name="Total 7 10" xfId="44105"/>
    <cellStyle name="Total 7 10 2" xfId="44106"/>
    <cellStyle name="Total 7 10 3" xfId="44107"/>
    <cellStyle name="Total 7 11" xfId="44108"/>
    <cellStyle name="Total 7 11 2" xfId="44109"/>
    <cellStyle name="Total 7 11 3" xfId="44110"/>
    <cellStyle name="Total 7 12" xfId="44111"/>
    <cellStyle name="Total 7 12 2" xfId="44112"/>
    <cellStyle name="Total 7 12 3" xfId="44113"/>
    <cellStyle name="Total 7 13" xfId="44114"/>
    <cellStyle name="Total 7 13 2" xfId="44115"/>
    <cellStyle name="Total 7 13 3" xfId="44116"/>
    <cellStyle name="Total 7 14" xfId="44117"/>
    <cellStyle name="Total 7 15" xfId="44118"/>
    <cellStyle name="Total 7 2" xfId="44119"/>
    <cellStyle name="Total 7 2 10" xfId="44120"/>
    <cellStyle name="Total 7 2 10 2" xfId="44121"/>
    <cellStyle name="Total 7 2 10 3" xfId="44122"/>
    <cellStyle name="Total 7 2 11" xfId="44123"/>
    <cellStyle name="Total 7 2 12" xfId="44124"/>
    <cellStyle name="Total 7 2 2" xfId="44125"/>
    <cellStyle name="Total 7 2 2 2" xfId="44126"/>
    <cellStyle name="Total 7 2 2 2 2" xfId="44127"/>
    <cellStyle name="Total 7 2 2 2 3" xfId="44128"/>
    <cellStyle name="Total 7 2 2 3" xfId="44129"/>
    <cellStyle name="Total 7 2 2 3 2" xfId="44130"/>
    <cellStyle name="Total 7 2 2 3 3" xfId="44131"/>
    <cellStyle name="Total 7 2 2 4" xfId="44132"/>
    <cellStyle name="Total 7 2 2 4 2" xfId="44133"/>
    <cellStyle name="Total 7 2 2 4 3" xfId="44134"/>
    <cellStyle name="Total 7 2 2 5" xfId="44135"/>
    <cellStyle name="Total 7 2 2 5 2" xfId="44136"/>
    <cellStyle name="Total 7 2 2 5 3" xfId="44137"/>
    <cellStyle name="Total 7 2 2 6" xfId="44138"/>
    <cellStyle name="Total 7 2 2 6 2" xfId="44139"/>
    <cellStyle name="Total 7 2 2 6 3" xfId="44140"/>
    <cellStyle name="Total 7 2 2 7" xfId="44141"/>
    <cellStyle name="Total 7 2 2 7 2" xfId="44142"/>
    <cellStyle name="Total 7 2 2 7 3" xfId="44143"/>
    <cellStyle name="Total 7 2 2 8" xfId="44144"/>
    <cellStyle name="Total 7 2 2 9" xfId="44145"/>
    <cellStyle name="Total 7 2 3" xfId="44146"/>
    <cellStyle name="Total 7 2 3 2" xfId="44147"/>
    <cellStyle name="Total 7 2 3 2 2" xfId="44148"/>
    <cellStyle name="Total 7 2 3 2 3" xfId="44149"/>
    <cellStyle name="Total 7 2 3 3" xfId="44150"/>
    <cellStyle name="Total 7 2 3 3 2" xfId="44151"/>
    <cellStyle name="Total 7 2 3 3 3" xfId="44152"/>
    <cellStyle name="Total 7 2 3 4" xfId="44153"/>
    <cellStyle name="Total 7 2 3 4 2" xfId="44154"/>
    <cellStyle name="Total 7 2 3 4 3" xfId="44155"/>
    <cellStyle name="Total 7 2 3 5" xfId="44156"/>
    <cellStyle name="Total 7 2 3 5 2" xfId="44157"/>
    <cellStyle name="Total 7 2 3 5 3" xfId="44158"/>
    <cellStyle name="Total 7 2 3 6" xfId="44159"/>
    <cellStyle name="Total 7 2 3 6 2" xfId="44160"/>
    <cellStyle name="Total 7 2 3 6 3" xfId="44161"/>
    <cellStyle name="Total 7 2 3 7" xfId="44162"/>
    <cellStyle name="Total 7 2 3 8" xfId="44163"/>
    <cellStyle name="Total 7 2 4" xfId="44164"/>
    <cellStyle name="Total 7 2 4 2" xfId="44165"/>
    <cellStyle name="Total 7 2 4 2 2" xfId="44166"/>
    <cellStyle name="Total 7 2 4 2 3" xfId="44167"/>
    <cellStyle name="Total 7 2 4 3" xfId="44168"/>
    <cellStyle name="Total 7 2 4 3 2" xfId="44169"/>
    <cellStyle name="Total 7 2 4 3 3" xfId="44170"/>
    <cellStyle name="Total 7 2 4 4" xfId="44171"/>
    <cellStyle name="Total 7 2 4 4 2" xfId="44172"/>
    <cellStyle name="Total 7 2 4 4 3" xfId="44173"/>
    <cellStyle name="Total 7 2 4 5" xfId="44174"/>
    <cellStyle name="Total 7 2 4 5 2" xfId="44175"/>
    <cellStyle name="Total 7 2 4 5 3" xfId="44176"/>
    <cellStyle name="Total 7 2 4 6" xfId="44177"/>
    <cellStyle name="Total 7 2 4 6 2" xfId="44178"/>
    <cellStyle name="Total 7 2 4 6 3" xfId="44179"/>
    <cellStyle name="Total 7 2 4 7" xfId="44180"/>
    <cellStyle name="Total 7 2 4 8" xfId="44181"/>
    <cellStyle name="Total 7 2 5" xfId="44182"/>
    <cellStyle name="Total 7 2 5 2" xfId="44183"/>
    <cellStyle name="Total 7 2 5 3" xfId="44184"/>
    <cellStyle name="Total 7 2 6" xfId="44185"/>
    <cellStyle name="Total 7 2 6 2" xfId="44186"/>
    <cellStyle name="Total 7 2 6 3" xfId="44187"/>
    <cellStyle name="Total 7 2 7" xfId="44188"/>
    <cellStyle name="Total 7 2 7 2" xfId="44189"/>
    <cellStyle name="Total 7 2 7 3" xfId="44190"/>
    <cellStyle name="Total 7 2 8" xfId="44191"/>
    <cellStyle name="Total 7 2 8 2" xfId="44192"/>
    <cellStyle name="Total 7 2 8 3" xfId="44193"/>
    <cellStyle name="Total 7 2 9" xfId="44194"/>
    <cellStyle name="Total 7 2 9 2" xfId="44195"/>
    <cellStyle name="Total 7 2 9 3" xfId="44196"/>
    <cellStyle name="Total 7 3" xfId="44197"/>
    <cellStyle name="Total 7 3 10" xfId="44198"/>
    <cellStyle name="Total 7 3 10 2" xfId="44199"/>
    <cellStyle name="Total 7 3 10 3" xfId="44200"/>
    <cellStyle name="Total 7 3 11" xfId="44201"/>
    <cellStyle name="Total 7 3 12" xfId="44202"/>
    <cellStyle name="Total 7 3 2" xfId="44203"/>
    <cellStyle name="Total 7 3 2 2" xfId="44204"/>
    <cellStyle name="Total 7 3 2 2 2" xfId="44205"/>
    <cellStyle name="Total 7 3 2 2 3" xfId="44206"/>
    <cellStyle name="Total 7 3 2 3" xfId="44207"/>
    <cellStyle name="Total 7 3 2 3 2" xfId="44208"/>
    <cellStyle name="Total 7 3 2 3 3" xfId="44209"/>
    <cellStyle name="Total 7 3 2 4" xfId="44210"/>
    <cellStyle name="Total 7 3 2 4 2" xfId="44211"/>
    <cellStyle name="Total 7 3 2 4 3" xfId="44212"/>
    <cellStyle name="Total 7 3 2 5" xfId="44213"/>
    <cellStyle name="Total 7 3 2 5 2" xfId="44214"/>
    <cellStyle name="Total 7 3 2 5 3" xfId="44215"/>
    <cellStyle name="Total 7 3 2 6" xfId="44216"/>
    <cellStyle name="Total 7 3 2 6 2" xfId="44217"/>
    <cellStyle name="Total 7 3 2 6 3" xfId="44218"/>
    <cellStyle name="Total 7 3 2 7" xfId="44219"/>
    <cellStyle name="Total 7 3 2 7 2" xfId="44220"/>
    <cellStyle name="Total 7 3 2 7 3" xfId="44221"/>
    <cellStyle name="Total 7 3 2 8" xfId="44222"/>
    <cellStyle name="Total 7 3 2 9" xfId="44223"/>
    <cellStyle name="Total 7 3 3" xfId="44224"/>
    <cellStyle name="Total 7 3 3 2" xfId="44225"/>
    <cellStyle name="Total 7 3 3 2 2" xfId="44226"/>
    <cellStyle name="Total 7 3 3 2 3" xfId="44227"/>
    <cellStyle name="Total 7 3 3 3" xfId="44228"/>
    <cellStyle name="Total 7 3 3 3 2" xfId="44229"/>
    <cellStyle name="Total 7 3 3 3 3" xfId="44230"/>
    <cellStyle name="Total 7 3 3 4" xfId="44231"/>
    <cellStyle name="Total 7 3 3 4 2" xfId="44232"/>
    <cellStyle name="Total 7 3 3 4 3" xfId="44233"/>
    <cellStyle name="Total 7 3 3 5" xfId="44234"/>
    <cellStyle name="Total 7 3 3 5 2" xfId="44235"/>
    <cellStyle name="Total 7 3 3 5 3" xfId="44236"/>
    <cellStyle name="Total 7 3 3 6" xfId="44237"/>
    <cellStyle name="Total 7 3 3 6 2" xfId="44238"/>
    <cellStyle name="Total 7 3 3 6 3" xfId="44239"/>
    <cellStyle name="Total 7 3 3 7" xfId="44240"/>
    <cellStyle name="Total 7 3 3 8" xfId="44241"/>
    <cellStyle name="Total 7 3 4" xfId="44242"/>
    <cellStyle name="Total 7 3 4 2" xfId="44243"/>
    <cellStyle name="Total 7 3 4 2 2" xfId="44244"/>
    <cellStyle name="Total 7 3 4 2 3" xfId="44245"/>
    <cellStyle name="Total 7 3 4 3" xfId="44246"/>
    <cellStyle name="Total 7 3 4 3 2" xfId="44247"/>
    <cellStyle name="Total 7 3 4 3 3" xfId="44248"/>
    <cellStyle name="Total 7 3 4 4" xfId="44249"/>
    <cellStyle name="Total 7 3 4 4 2" xfId="44250"/>
    <cellStyle name="Total 7 3 4 4 3" xfId="44251"/>
    <cellStyle name="Total 7 3 4 5" xfId="44252"/>
    <cellStyle name="Total 7 3 4 5 2" xfId="44253"/>
    <cellStyle name="Total 7 3 4 5 3" xfId="44254"/>
    <cellStyle name="Total 7 3 4 6" xfId="44255"/>
    <cellStyle name="Total 7 3 4 6 2" xfId="44256"/>
    <cellStyle name="Total 7 3 4 6 3" xfId="44257"/>
    <cellStyle name="Total 7 3 4 7" xfId="44258"/>
    <cellStyle name="Total 7 3 4 8" xfId="44259"/>
    <cellStyle name="Total 7 3 5" xfId="44260"/>
    <cellStyle name="Total 7 3 5 2" xfId="44261"/>
    <cellStyle name="Total 7 3 5 3" xfId="44262"/>
    <cellStyle name="Total 7 3 6" xfId="44263"/>
    <cellStyle name="Total 7 3 6 2" xfId="44264"/>
    <cellStyle name="Total 7 3 6 3" xfId="44265"/>
    <cellStyle name="Total 7 3 7" xfId="44266"/>
    <cellStyle name="Total 7 3 7 2" xfId="44267"/>
    <cellStyle name="Total 7 3 7 3" xfId="44268"/>
    <cellStyle name="Total 7 3 8" xfId="44269"/>
    <cellStyle name="Total 7 3 8 2" xfId="44270"/>
    <cellStyle name="Total 7 3 8 3" xfId="44271"/>
    <cellStyle name="Total 7 3 9" xfId="44272"/>
    <cellStyle name="Total 7 3 9 2" xfId="44273"/>
    <cellStyle name="Total 7 3 9 3" xfId="44274"/>
    <cellStyle name="Total 7 4" xfId="44275"/>
    <cellStyle name="Total 7 4 10" xfId="44276"/>
    <cellStyle name="Total 7 4 10 2" xfId="44277"/>
    <cellStyle name="Total 7 4 10 3" xfId="44278"/>
    <cellStyle name="Total 7 4 11" xfId="44279"/>
    <cellStyle name="Total 7 4 12" xfId="44280"/>
    <cellStyle name="Total 7 4 2" xfId="44281"/>
    <cellStyle name="Total 7 4 2 2" xfId="44282"/>
    <cellStyle name="Total 7 4 2 2 2" xfId="44283"/>
    <cellStyle name="Total 7 4 2 2 3" xfId="44284"/>
    <cellStyle name="Total 7 4 2 3" xfId="44285"/>
    <cellStyle name="Total 7 4 2 3 2" xfId="44286"/>
    <cellStyle name="Total 7 4 2 3 3" xfId="44287"/>
    <cellStyle name="Total 7 4 2 4" xfId="44288"/>
    <cellStyle name="Total 7 4 2 4 2" xfId="44289"/>
    <cellStyle name="Total 7 4 2 4 3" xfId="44290"/>
    <cellStyle name="Total 7 4 2 5" xfId="44291"/>
    <cellStyle name="Total 7 4 2 5 2" xfId="44292"/>
    <cellStyle name="Total 7 4 2 5 3" xfId="44293"/>
    <cellStyle name="Total 7 4 2 6" xfId="44294"/>
    <cellStyle name="Total 7 4 2 6 2" xfId="44295"/>
    <cellStyle name="Total 7 4 2 6 3" xfId="44296"/>
    <cellStyle name="Total 7 4 2 7" xfId="44297"/>
    <cellStyle name="Total 7 4 2 7 2" xfId="44298"/>
    <cellStyle name="Total 7 4 2 7 3" xfId="44299"/>
    <cellStyle name="Total 7 4 2 8" xfId="44300"/>
    <cellStyle name="Total 7 4 2 9" xfId="44301"/>
    <cellStyle name="Total 7 4 3" xfId="44302"/>
    <cellStyle name="Total 7 4 3 2" xfId="44303"/>
    <cellStyle name="Total 7 4 3 2 2" xfId="44304"/>
    <cellStyle name="Total 7 4 3 2 3" xfId="44305"/>
    <cellStyle name="Total 7 4 3 3" xfId="44306"/>
    <cellStyle name="Total 7 4 3 3 2" xfId="44307"/>
    <cellStyle name="Total 7 4 3 3 3" xfId="44308"/>
    <cellStyle name="Total 7 4 3 4" xfId="44309"/>
    <cellStyle name="Total 7 4 3 4 2" xfId="44310"/>
    <cellStyle name="Total 7 4 3 4 3" xfId="44311"/>
    <cellStyle name="Total 7 4 3 5" xfId="44312"/>
    <cellStyle name="Total 7 4 3 5 2" xfId="44313"/>
    <cellStyle name="Total 7 4 3 5 3" xfId="44314"/>
    <cellStyle name="Total 7 4 3 6" xfId="44315"/>
    <cellStyle name="Total 7 4 3 6 2" xfId="44316"/>
    <cellStyle name="Total 7 4 3 6 3" xfId="44317"/>
    <cellStyle name="Total 7 4 3 7" xfId="44318"/>
    <cellStyle name="Total 7 4 3 8" xfId="44319"/>
    <cellStyle name="Total 7 4 4" xfId="44320"/>
    <cellStyle name="Total 7 4 4 2" xfId="44321"/>
    <cellStyle name="Total 7 4 4 2 2" xfId="44322"/>
    <cellStyle name="Total 7 4 4 2 3" xfId="44323"/>
    <cellStyle name="Total 7 4 4 3" xfId="44324"/>
    <cellStyle name="Total 7 4 4 3 2" xfId="44325"/>
    <cellStyle name="Total 7 4 4 3 3" xfId="44326"/>
    <cellStyle name="Total 7 4 4 4" xfId="44327"/>
    <cellStyle name="Total 7 4 4 4 2" xfId="44328"/>
    <cellStyle name="Total 7 4 4 4 3" xfId="44329"/>
    <cellStyle name="Total 7 4 4 5" xfId="44330"/>
    <cellStyle name="Total 7 4 4 5 2" xfId="44331"/>
    <cellStyle name="Total 7 4 4 5 3" xfId="44332"/>
    <cellStyle name="Total 7 4 4 6" xfId="44333"/>
    <cellStyle name="Total 7 4 4 6 2" xfId="44334"/>
    <cellStyle name="Total 7 4 4 6 3" xfId="44335"/>
    <cellStyle name="Total 7 4 4 7" xfId="44336"/>
    <cellStyle name="Total 7 4 4 8" xfId="44337"/>
    <cellStyle name="Total 7 4 5" xfId="44338"/>
    <cellStyle name="Total 7 4 5 2" xfId="44339"/>
    <cellStyle name="Total 7 4 5 3" xfId="44340"/>
    <cellStyle name="Total 7 4 6" xfId="44341"/>
    <cellStyle name="Total 7 4 6 2" xfId="44342"/>
    <cellStyle name="Total 7 4 6 3" xfId="44343"/>
    <cellStyle name="Total 7 4 7" xfId="44344"/>
    <cellStyle name="Total 7 4 7 2" xfId="44345"/>
    <cellStyle name="Total 7 4 7 3" xfId="44346"/>
    <cellStyle name="Total 7 4 8" xfId="44347"/>
    <cellStyle name="Total 7 4 8 2" xfId="44348"/>
    <cellStyle name="Total 7 4 8 3" xfId="44349"/>
    <cellStyle name="Total 7 4 9" xfId="44350"/>
    <cellStyle name="Total 7 4 9 2" xfId="44351"/>
    <cellStyle name="Total 7 4 9 3" xfId="44352"/>
    <cellStyle name="Total 7 5" xfId="44353"/>
    <cellStyle name="Total 7 5 2" xfId="44354"/>
    <cellStyle name="Total 7 5 2 2" xfId="44355"/>
    <cellStyle name="Total 7 5 2 3" xfId="44356"/>
    <cellStyle name="Total 7 5 3" xfId="44357"/>
    <cellStyle name="Total 7 5 3 2" xfId="44358"/>
    <cellStyle name="Total 7 5 3 3" xfId="44359"/>
    <cellStyle name="Total 7 5 4" xfId="44360"/>
    <cellStyle name="Total 7 5 4 2" xfId="44361"/>
    <cellStyle name="Total 7 5 4 3" xfId="44362"/>
    <cellStyle name="Total 7 5 5" xfId="44363"/>
    <cellStyle name="Total 7 5 5 2" xfId="44364"/>
    <cellStyle name="Total 7 5 5 3" xfId="44365"/>
    <cellStyle name="Total 7 5 6" xfId="44366"/>
    <cellStyle name="Total 7 5 6 2" xfId="44367"/>
    <cellStyle name="Total 7 5 6 3" xfId="44368"/>
    <cellStyle name="Total 7 5 7" xfId="44369"/>
    <cellStyle name="Total 7 5 7 2" xfId="44370"/>
    <cellStyle name="Total 7 5 7 3" xfId="44371"/>
    <cellStyle name="Total 7 5 8" xfId="44372"/>
    <cellStyle name="Total 7 5 9" xfId="44373"/>
    <cellStyle name="Total 7 6" xfId="44374"/>
    <cellStyle name="Total 7 6 2" xfId="44375"/>
    <cellStyle name="Total 7 6 2 2" xfId="44376"/>
    <cellStyle name="Total 7 6 2 3" xfId="44377"/>
    <cellStyle name="Total 7 6 3" xfId="44378"/>
    <cellStyle name="Total 7 6 3 2" xfId="44379"/>
    <cellStyle name="Total 7 6 3 3" xfId="44380"/>
    <cellStyle name="Total 7 6 4" xfId="44381"/>
    <cellStyle name="Total 7 6 4 2" xfId="44382"/>
    <cellStyle name="Total 7 6 4 3" xfId="44383"/>
    <cellStyle name="Total 7 6 5" xfId="44384"/>
    <cellStyle name="Total 7 6 5 2" xfId="44385"/>
    <cellStyle name="Total 7 6 5 3" xfId="44386"/>
    <cellStyle name="Total 7 6 6" xfId="44387"/>
    <cellStyle name="Total 7 6 6 2" xfId="44388"/>
    <cellStyle name="Total 7 6 6 3" xfId="44389"/>
    <cellStyle name="Total 7 6 7" xfId="44390"/>
    <cellStyle name="Total 7 6 7 2" xfId="44391"/>
    <cellStyle name="Total 7 6 7 3" xfId="44392"/>
    <cellStyle name="Total 7 6 8" xfId="44393"/>
    <cellStyle name="Total 7 6 9" xfId="44394"/>
    <cellStyle name="Total 7 7" xfId="44395"/>
    <cellStyle name="Total 7 7 2" xfId="44396"/>
    <cellStyle name="Total 7 7 2 2" xfId="44397"/>
    <cellStyle name="Total 7 7 2 3" xfId="44398"/>
    <cellStyle name="Total 7 7 3" xfId="44399"/>
    <cellStyle name="Total 7 7 3 2" xfId="44400"/>
    <cellStyle name="Total 7 7 3 3" xfId="44401"/>
    <cellStyle name="Total 7 7 4" xfId="44402"/>
    <cellStyle name="Total 7 7 4 2" xfId="44403"/>
    <cellStyle name="Total 7 7 4 3" xfId="44404"/>
    <cellStyle name="Total 7 7 5" xfId="44405"/>
    <cellStyle name="Total 7 7 5 2" xfId="44406"/>
    <cellStyle name="Total 7 7 5 3" xfId="44407"/>
    <cellStyle name="Total 7 7 6" xfId="44408"/>
    <cellStyle name="Total 7 7 6 2" xfId="44409"/>
    <cellStyle name="Total 7 7 6 3" xfId="44410"/>
    <cellStyle name="Total 7 7 7" xfId="44411"/>
    <cellStyle name="Total 7 7 7 2" xfId="44412"/>
    <cellStyle name="Total 7 7 7 3" xfId="44413"/>
    <cellStyle name="Total 7 7 8" xfId="44414"/>
    <cellStyle name="Total 7 7 9" xfId="44415"/>
    <cellStyle name="Total 7 8" xfId="44416"/>
    <cellStyle name="Total 7 8 2" xfId="44417"/>
    <cellStyle name="Total 7 8 2 2" xfId="44418"/>
    <cellStyle name="Total 7 8 2 3" xfId="44419"/>
    <cellStyle name="Total 7 8 3" xfId="44420"/>
    <cellStyle name="Total 7 8 3 2" xfId="44421"/>
    <cellStyle name="Total 7 8 3 3" xfId="44422"/>
    <cellStyle name="Total 7 8 4" xfId="44423"/>
    <cellStyle name="Total 7 8 4 2" xfId="44424"/>
    <cellStyle name="Total 7 8 4 3" xfId="44425"/>
    <cellStyle name="Total 7 8 5" xfId="44426"/>
    <cellStyle name="Total 7 8 6" xfId="44427"/>
    <cellStyle name="Total 7 9" xfId="44428"/>
    <cellStyle name="Total 7 9 2" xfId="44429"/>
    <cellStyle name="Total 7 9 3" xfId="44430"/>
    <cellStyle name="Total 8" xfId="44431"/>
    <cellStyle name="Total 8 10" xfId="44432"/>
    <cellStyle name="Total 8 10 2" xfId="44433"/>
    <cellStyle name="Total 8 10 3" xfId="44434"/>
    <cellStyle name="Total 8 11" xfId="44435"/>
    <cellStyle name="Total 8 11 2" xfId="44436"/>
    <cellStyle name="Total 8 11 3" xfId="44437"/>
    <cellStyle name="Total 8 12" xfId="44438"/>
    <cellStyle name="Total 8 12 2" xfId="44439"/>
    <cellStyle name="Total 8 12 3" xfId="44440"/>
    <cellStyle name="Total 8 13" xfId="44441"/>
    <cellStyle name="Total 8 13 2" xfId="44442"/>
    <cellStyle name="Total 8 13 3" xfId="44443"/>
    <cellStyle name="Total 8 14" xfId="44444"/>
    <cellStyle name="Total 8 15" xfId="44445"/>
    <cellStyle name="Total 8 2" xfId="44446"/>
    <cellStyle name="Total 8 2 10" xfId="44447"/>
    <cellStyle name="Total 8 2 10 2" xfId="44448"/>
    <cellStyle name="Total 8 2 10 3" xfId="44449"/>
    <cellStyle name="Total 8 2 11" xfId="44450"/>
    <cellStyle name="Total 8 2 12" xfId="44451"/>
    <cellStyle name="Total 8 2 2" xfId="44452"/>
    <cellStyle name="Total 8 2 2 2" xfId="44453"/>
    <cellStyle name="Total 8 2 2 2 2" xfId="44454"/>
    <cellStyle name="Total 8 2 2 2 3" xfId="44455"/>
    <cellStyle name="Total 8 2 2 3" xfId="44456"/>
    <cellStyle name="Total 8 2 2 3 2" xfId="44457"/>
    <cellStyle name="Total 8 2 2 3 3" xfId="44458"/>
    <cellStyle name="Total 8 2 2 4" xfId="44459"/>
    <cellStyle name="Total 8 2 2 4 2" xfId="44460"/>
    <cellStyle name="Total 8 2 2 4 3" xfId="44461"/>
    <cellStyle name="Total 8 2 2 5" xfId="44462"/>
    <cellStyle name="Total 8 2 2 5 2" xfId="44463"/>
    <cellStyle name="Total 8 2 2 5 3" xfId="44464"/>
    <cellStyle name="Total 8 2 2 6" xfId="44465"/>
    <cellStyle name="Total 8 2 2 6 2" xfId="44466"/>
    <cellStyle name="Total 8 2 2 6 3" xfId="44467"/>
    <cellStyle name="Total 8 2 2 7" xfId="44468"/>
    <cellStyle name="Total 8 2 2 7 2" xfId="44469"/>
    <cellStyle name="Total 8 2 2 7 3" xfId="44470"/>
    <cellStyle name="Total 8 2 2 8" xfId="44471"/>
    <cellStyle name="Total 8 2 2 9" xfId="44472"/>
    <cellStyle name="Total 8 2 3" xfId="44473"/>
    <cellStyle name="Total 8 2 3 2" xfId="44474"/>
    <cellStyle name="Total 8 2 3 2 2" xfId="44475"/>
    <cellStyle name="Total 8 2 3 2 3" xfId="44476"/>
    <cellStyle name="Total 8 2 3 3" xfId="44477"/>
    <cellStyle name="Total 8 2 3 3 2" xfId="44478"/>
    <cellStyle name="Total 8 2 3 3 3" xfId="44479"/>
    <cellStyle name="Total 8 2 3 4" xfId="44480"/>
    <cellStyle name="Total 8 2 3 4 2" xfId="44481"/>
    <cellStyle name="Total 8 2 3 4 3" xfId="44482"/>
    <cellStyle name="Total 8 2 3 5" xfId="44483"/>
    <cellStyle name="Total 8 2 3 5 2" xfId="44484"/>
    <cellStyle name="Total 8 2 3 5 3" xfId="44485"/>
    <cellStyle name="Total 8 2 3 6" xfId="44486"/>
    <cellStyle name="Total 8 2 3 6 2" xfId="44487"/>
    <cellStyle name="Total 8 2 3 6 3" xfId="44488"/>
    <cellStyle name="Total 8 2 3 7" xfId="44489"/>
    <cellStyle name="Total 8 2 3 8" xfId="44490"/>
    <cellStyle name="Total 8 2 4" xfId="44491"/>
    <cellStyle name="Total 8 2 4 2" xfId="44492"/>
    <cellStyle name="Total 8 2 4 2 2" xfId="44493"/>
    <cellStyle name="Total 8 2 4 2 3" xfId="44494"/>
    <cellStyle name="Total 8 2 4 3" xfId="44495"/>
    <cellStyle name="Total 8 2 4 3 2" xfId="44496"/>
    <cellStyle name="Total 8 2 4 3 3" xfId="44497"/>
    <cellStyle name="Total 8 2 4 4" xfId="44498"/>
    <cellStyle name="Total 8 2 4 4 2" xfId="44499"/>
    <cellStyle name="Total 8 2 4 4 3" xfId="44500"/>
    <cellStyle name="Total 8 2 4 5" xfId="44501"/>
    <cellStyle name="Total 8 2 4 5 2" xfId="44502"/>
    <cellStyle name="Total 8 2 4 5 3" xfId="44503"/>
    <cellStyle name="Total 8 2 4 6" xfId="44504"/>
    <cellStyle name="Total 8 2 4 6 2" xfId="44505"/>
    <cellStyle name="Total 8 2 4 6 3" xfId="44506"/>
    <cellStyle name="Total 8 2 4 7" xfId="44507"/>
    <cellStyle name="Total 8 2 4 8" xfId="44508"/>
    <cellStyle name="Total 8 2 5" xfId="44509"/>
    <cellStyle name="Total 8 2 5 2" xfId="44510"/>
    <cellStyle name="Total 8 2 5 3" xfId="44511"/>
    <cellStyle name="Total 8 2 6" xfId="44512"/>
    <cellStyle name="Total 8 2 6 2" xfId="44513"/>
    <cellStyle name="Total 8 2 6 3" xfId="44514"/>
    <cellStyle name="Total 8 2 7" xfId="44515"/>
    <cellStyle name="Total 8 2 7 2" xfId="44516"/>
    <cellStyle name="Total 8 2 7 3" xfId="44517"/>
    <cellStyle name="Total 8 2 8" xfId="44518"/>
    <cellStyle name="Total 8 2 8 2" xfId="44519"/>
    <cellStyle name="Total 8 2 8 3" xfId="44520"/>
    <cellStyle name="Total 8 2 9" xfId="44521"/>
    <cellStyle name="Total 8 2 9 2" xfId="44522"/>
    <cellStyle name="Total 8 2 9 3" xfId="44523"/>
    <cellStyle name="Total 8 3" xfId="44524"/>
    <cellStyle name="Total 8 3 10" xfId="44525"/>
    <cellStyle name="Total 8 3 10 2" xfId="44526"/>
    <cellStyle name="Total 8 3 10 3" xfId="44527"/>
    <cellStyle name="Total 8 3 11" xfId="44528"/>
    <cellStyle name="Total 8 3 12" xfId="44529"/>
    <cellStyle name="Total 8 3 2" xfId="44530"/>
    <cellStyle name="Total 8 3 2 2" xfId="44531"/>
    <cellStyle name="Total 8 3 2 2 2" xfId="44532"/>
    <cellStyle name="Total 8 3 2 2 3" xfId="44533"/>
    <cellStyle name="Total 8 3 2 3" xfId="44534"/>
    <cellStyle name="Total 8 3 2 3 2" xfId="44535"/>
    <cellStyle name="Total 8 3 2 3 3" xfId="44536"/>
    <cellStyle name="Total 8 3 2 4" xfId="44537"/>
    <cellStyle name="Total 8 3 2 4 2" xfId="44538"/>
    <cellStyle name="Total 8 3 2 4 3" xfId="44539"/>
    <cellStyle name="Total 8 3 2 5" xfId="44540"/>
    <cellStyle name="Total 8 3 2 5 2" xfId="44541"/>
    <cellStyle name="Total 8 3 2 5 3" xfId="44542"/>
    <cellStyle name="Total 8 3 2 6" xfId="44543"/>
    <cellStyle name="Total 8 3 2 6 2" xfId="44544"/>
    <cellStyle name="Total 8 3 2 6 3" xfId="44545"/>
    <cellStyle name="Total 8 3 2 7" xfId="44546"/>
    <cellStyle name="Total 8 3 2 7 2" xfId="44547"/>
    <cellStyle name="Total 8 3 2 7 3" xfId="44548"/>
    <cellStyle name="Total 8 3 2 8" xfId="44549"/>
    <cellStyle name="Total 8 3 2 9" xfId="44550"/>
    <cellStyle name="Total 8 3 3" xfId="44551"/>
    <cellStyle name="Total 8 3 3 2" xfId="44552"/>
    <cellStyle name="Total 8 3 3 2 2" xfId="44553"/>
    <cellStyle name="Total 8 3 3 2 3" xfId="44554"/>
    <cellStyle name="Total 8 3 3 3" xfId="44555"/>
    <cellStyle name="Total 8 3 3 3 2" xfId="44556"/>
    <cellStyle name="Total 8 3 3 3 3" xfId="44557"/>
    <cellStyle name="Total 8 3 3 4" xfId="44558"/>
    <cellStyle name="Total 8 3 3 4 2" xfId="44559"/>
    <cellStyle name="Total 8 3 3 4 3" xfId="44560"/>
    <cellStyle name="Total 8 3 3 5" xfId="44561"/>
    <cellStyle name="Total 8 3 3 5 2" xfId="44562"/>
    <cellStyle name="Total 8 3 3 5 3" xfId="44563"/>
    <cellStyle name="Total 8 3 3 6" xfId="44564"/>
    <cellStyle name="Total 8 3 3 6 2" xfId="44565"/>
    <cellStyle name="Total 8 3 3 6 3" xfId="44566"/>
    <cellStyle name="Total 8 3 3 7" xfId="44567"/>
    <cellStyle name="Total 8 3 3 8" xfId="44568"/>
    <cellStyle name="Total 8 3 4" xfId="44569"/>
    <cellStyle name="Total 8 3 4 2" xfId="44570"/>
    <cellStyle name="Total 8 3 4 2 2" xfId="44571"/>
    <cellStyle name="Total 8 3 4 2 3" xfId="44572"/>
    <cellStyle name="Total 8 3 4 3" xfId="44573"/>
    <cellStyle name="Total 8 3 4 3 2" xfId="44574"/>
    <cellStyle name="Total 8 3 4 3 3" xfId="44575"/>
    <cellStyle name="Total 8 3 4 4" xfId="44576"/>
    <cellStyle name="Total 8 3 4 4 2" xfId="44577"/>
    <cellStyle name="Total 8 3 4 4 3" xfId="44578"/>
    <cellStyle name="Total 8 3 4 5" xfId="44579"/>
    <cellStyle name="Total 8 3 4 5 2" xfId="44580"/>
    <cellStyle name="Total 8 3 4 5 3" xfId="44581"/>
    <cellStyle name="Total 8 3 4 6" xfId="44582"/>
    <cellStyle name="Total 8 3 4 6 2" xfId="44583"/>
    <cellStyle name="Total 8 3 4 6 3" xfId="44584"/>
    <cellStyle name="Total 8 3 4 7" xfId="44585"/>
    <cellStyle name="Total 8 3 4 8" xfId="44586"/>
    <cellStyle name="Total 8 3 5" xfId="44587"/>
    <cellStyle name="Total 8 3 5 2" xfId="44588"/>
    <cellStyle name="Total 8 3 5 3" xfId="44589"/>
    <cellStyle name="Total 8 3 6" xfId="44590"/>
    <cellStyle name="Total 8 3 6 2" xfId="44591"/>
    <cellStyle name="Total 8 3 6 3" xfId="44592"/>
    <cellStyle name="Total 8 3 7" xfId="44593"/>
    <cellStyle name="Total 8 3 7 2" xfId="44594"/>
    <cellStyle name="Total 8 3 7 3" xfId="44595"/>
    <cellStyle name="Total 8 3 8" xfId="44596"/>
    <cellStyle name="Total 8 3 8 2" xfId="44597"/>
    <cellStyle name="Total 8 3 8 3" xfId="44598"/>
    <cellStyle name="Total 8 3 9" xfId="44599"/>
    <cellStyle name="Total 8 3 9 2" xfId="44600"/>
    <cellStyle name="Total 8 3 9 3" xfId="44601"/>
    <cellStyle name="Total 8 4" xfId="44602"/>
    <cellStyle name="Total 8 4 10" xfId="44603"/>
    <cellStyle name="Total 8 4 10 2" xfId="44604"/>
    <cellStyle name="Total 8 4 10 3" xfId="44605"/>
    <cellStyle name="Total 8 4 11" xfId="44606"/>
    <cellStyle name="Total 8 4 12" xfId="44607"/>
    <cellStyle name="Total 8 4 2" xfId="44608"/>
    <cellStyle name="Total 8 4 2 2" xfId="44609"/>
    <cellStyle name="Total 8 4 2 2 2" xfId="44610"/>
    <cellStyle name="Total 8 4 2 2 3" xfId="44611"/>
    <cellStyle name="Total 8 4 2 3" xfId="44612"/>
    <cellStyle name="Total 8 4 2 3 2" xfId="44613"/>
    <cellStyle name="Total 8 4 2 3 3" xfId="44614"/>
    <cellStyle name="Total 8 4 2 4" xfId="44615"/>
    <cellStyle name="Total 8 4 2 4 2" xfId="44616"/>
    <cellStyle name="Total 8 4 2 4 3" xfId="44617"/>
    <cellStyle name="Total 8 4 2 5" xfId="44618"/>
    <cellStyle name="Total 8 4 2 5 2" xfId="44619"/>
    <cellStyle name="Total 8 4 2 5 3" xfId="44620"/>
    <cellStyle name="Total 8 4 2 6" xfId="44621"/>
    <cellStyle name="Total 8 4 2 6 2" xfId="44622"/>
    <cellStyle name="Total 8 4 2 6 3" xfId="44623"/>
    <cellStyle name="Total 8 4 2 7" xfId="44624"/>
    <cellStyle name="Total 8 4 2 7 2" xfId="44625"/>
    <cellStyle name="Total 8 4 2 7 3" xfId="44626"/>
    <cellStyle name="Total 8 4 2 8" xfId="44627"/>
    <cellStyle name="Total 8 4 2 9" xfId="44628"/>
    <cellStyle name="Total 8 4 3" xfId="44629"/>
    <cellStyle name="Total 8 4 3 2" xfId="44630"/>
    <cellStyle name="Total 8 4 3 2 2" xfId="44631"/>
    <cellStyle name="Total 8 4 3 2 3" xfId="44632"/>
    <cellStyle name="Total 8 4 3 3" xfId="44633"/>
    <cellStyle name="Total 8 4 3 3 2" xfId="44634"/>
    <cellStyle name="Total 8 4 3 3 3" xfId="44635"/>
    <cellStyle name="Total 8 4 3 4" xfId="44636"/>
    <cellStyle name="Total 8 4 3 4 2" xfId="44637"/>
    <cellStyle name="Total 8 4 3 4 3" xfId="44638"/>
    <cellStyle name="Total 8 4 3 5" xfId="44639"/>
    <cellStyle name="Total 8 4 3 5 2" xfId="44640"/>
    <cellStyle name="Total 8 4 3 5 3" xfId="44641"/>
    <cellStyle name="Total 8 4 3 6" xfId="44642"/>
    <cellStyle name="Total 8 4 3 6 2" xfId="44643"/>
    <cellStyle name="Total 8 4 3 6 3" xfId="44644"/>
    <cellStyle name="Total 8 4 3 7" xfId="44645"/>
    <cellStyle name="Total 8 4 3 8" xfId="44646"/>
    <cellStyle name="Total 8 4 4" xfId="44647"/>
    <cellStyle name="Total 8 4 4 2" xfId="44648"/>
    <cellStyle name="Total 8 4 4 2 2" xfId="44649"/>
    <cellStyle name="Total 8 4 4 2 3" xfId="44650"/>
    <cellStyle name="Total 8 4 4 3" xfId="44651"/>
    <cellStyle name="Total 8 4 4 3 2" xfId="44652"/>
    <cellStyle name="Total 8 4 4 3 3" xfId="44653"/>
    <cellStyle name="Total 8 4 4 4" xfId="44654"/>
    <cellStyle name="Total 8 4 4 4 2" xfId="44655"/>
    <cellStyle name="Total 8 4 4 4 3" xfId="44656"/>
    <cellStyle name="Total 8 4 4 5" xfId="44657"/>
    <cellStyle name="Total 8 4 4 5 2" xfId="44658"/>
    <cellStyle name="Total 8 4 4 5 3" xfId="44659"/>
    <cellStyle name="Total 8 4 4 6" xfId="44660"/>
    <cellStyle name="Total 8 4 4 6 2" xfId="44661"/>
    <cellStyle name="Total 8 4 4 6 3" xfId="44662"/>
    <cellStyle name="Total 8 4 4 7" xfId="44663"/>
    <cellStyle name="Total 8 4 4 8" xfId="44664"/>
    <cellStyle name="Total 8 4 5" xfId="44665"/>
    <cellStyle name="Total 8 4 5 2" xfId="44666"/>
    <cellStyle name="Total 8 4 5 3" xfId="44667"/>
    <cellStyle name="Total 8 4 6" xfId="44668"/>
    <cellStyle name="Total 8 4 6 2" xfId="44669"/>
    <cellStyle name="Total 8 4 6 3" xfId="44670"/>
    <cellStyle name="Total 8 4 7" xfId="44671"/>
    <cellStyle name="Total 8 4 7 2" xfId="44672"/>
    <cellStyle name="Total 8 4 7 3" xfId="44673"/>
    <cellStyle name="Total 8 4 8" xfId="44674"/>
    <cellStyle name="Total 8 4 8 2" xfId="44675"/>
    <cellStyle name="Total 8 4 8 3" xfId="44676"/>
    <cellStyle name="Total 8 4 9" xfId="44677"/>
    <cellStyle name="Total 8 4 9 2" xfId="44678"/>
    <cellStyle name="Total 8 4 9 3" xfId="44679"/>
    <cellStyle name="Total 8 5" xfId="44680"/>
    <cellStyle name="Total 8 5 2" xfId="44681"/>
    <cellStyle name="Total 8 5 2 2" xfId="44682"/>
    <cellStyle name="Total 8 5 2 3" xfId="44683"/>
    <cellStyle name="Total 8 5 3" xfId="44684"/>
    <cellStyle name="Total 8 5 3 2" xfId="44685"/>
    <cellStyle name="Total 8 5 3 3" xfId="44686"/>
    <cellStyle name="Total 8 5 4" xfId="44687"/>
    <cellStyle name="Total 8 5 4 2" xfId="44688"/>
    <cellStyle name="Total 8 5 4 3" xfId="44689"/>
    <cellStyle name="Total 8 5 5" xfId="44690"/>
    <cellStyle name="Total 8 5 5 2" xfId="44691"/>
    <cellStyle name="Total 8 5 5 3" xfId="44692"/>
    <cellStyle name="Total 8 5 6" xfId="44693"/>
    <cellStyle name="Total 8 5 6 2" xfId="44694"/>
    <cellStyle name="Total 8 5 6 3" xfId="44695"/>
    <cellStyle name="Total 8 5 7" xfId="44696"/>
    <cellStyle name="Total 8 5 7 2" xfId="44697"/>
    <cellStyle name="Total 8 5 7 3" xfId="44698"/>
    <cellStyle name="Total 8 5 8" xfId="44699"/>
    <cellStyle name="Total 8 5 9" xfId="44700"/>
    <cellStyle name="Total 8 6" xfId="44701"/>
    <cellStyle name="Total 8 6 2" xfId="44702"/>
    <cellStyle name="Total 8 6 2 2" xfId="44703"/>
    <cellStyle name="Total 8 6 2 3" xfId="44704"/>
    <cellStyle name="Total 8 6 3" xfId="44705"/>
    <cellStyle name="Total 8 6 3 2" xfId="44706"/>
    <cellStyle name="Total 8 6 3 3" xfId="44707"/>
    <cellStyle name="Total 8 6 4" xfId="44708"/>
    <cellStyle name="Total 8 6 4 2" xfId="44709"/>
    <cellStyle name="Total 8 6 4 3" xfId="44710"/>
    <cellStyle name="Total 8 6 5" xfId="44711"/>
    <cellStyle name="Total 8 6 5 2" xfId="44712"/>
    <cellStyle name="Total 8 6 5 3" xfId="44713"/>
    <cellStyle name="Total 8 6 6" xfId="44714"/>
    <cellStyle name="Total 8 6 6 2" xfId="44715"/>
    <cellStyle name="Total 8 6 6 3" xfId="44716"/>
    <cellStyle name="Total 8 6 7" xfId="44717"/>
    <cellStyle name="Total 8 6 7 2" xfId="44718"/>
    <cellStyle name="Total 8 6 7 3" xfId="44719"/>
    <cellStyle name="Total 8 6 8" xfId="44720"/>
    <cellStyle name="Total 8 6 9" xfId="44721"/>
    <cellStyle name="Total 8 7" xfId="44722"/>
    <cellStyle name="Total 8 7 2" xfId="44723"/>
    <cellStyle name="Total 8 7 2 2" xfId="44724"/>
    <cellStyle name="Total 8 7 2 3" xfId="44725"/>
    <cellStyle name="Total 8 7 3" xfId="44726"/>
    <cellStyle name="Total 8 7 3 2" xfId="44727"/>
    <cellStyle name="Total 8 7 3 3" xfId="44728"/>
    <cellStyle name="Total 8 7 4" xfId="44729"/>
    <cellStyle name="Total 8 7 4 2" xfId="44730"/>
    <cellStyle name="Total 8 7 4 3" xfId="44731"/>
    <cellStyle name="Total 8 7 5" xfId="44732"/>
    <cellStyle name="Total 8 7 5 2" xfId="44733"/>
    <cellStyle name="Total 8 7 5 3" xfId="44734"/>
    <cellStyle name="Total 8 7 6" xfId="44735"/>
    <cellStyle name="Total 8 7 6 2" xfId="44736"/>
    <cellStyle name="Total 8 7 6 3" xfId="44737"/>
    <cellStyle name="Total 8 7 7" xfId="44738"/>
    <cellStyle name="Total 8 7 7 2" xfId="44739"/>
    <cellStyle name="Total 8 7 7 3" xfId="44740"/>
    <cellStyle name="Total 8 7 8" xfId="44741"/>
    <cellStyle name="Total 8 7 9" xfId="44742"/>
    <cellStyle name="Total 8 8" xfId="44743"/>
    <cellStyle name="Total 8 8 2" xfId="44744"/>
    <cellStyle name="Total 8 8 2 2" xfId="44745"/>
    <cellStyle name="Total 8 8 2 3" xfId="44746"/>
    <cellStyle name="Total 8 8 3" xfId="44747"/>
    <cellStyle name="Total 8 8 3 2" xfId="44748"/>
    <cellStyle name="Total 8 8 3 3" xfId="44749"/>
    <cellStyle name="Total 8 8 4" xfId="44750"/>
    <cellStyle name="Total 8 8 4 2" xfId="44751"/>
    <cellStyle name="Total 8 8 4 3" xfId="44752"/>
    <cellStyle name="Total 8 8 5" xfId="44753"/>
    <cellStyle name="Total 8 8 6" xfId="44754"/>
    <cellStyle name="Total 8 9" xfId="44755"/>
    <cellStyle name="Total 8 9 2" xfId="44756"/>
    <cellStyle name="Total 8 9 3" xfId="44757"/>
    <cellStyle name="Total 9" xfId="44758"/>
    <cellStyle name="Total 9 10" xfId="44759"/>
    <cellStyle name="Total 9 10 2" xfId="44760"/>
    <cellStyle name="Total 9 10 3" xfId="44761"/>
    <cellStyle name="Total 9 11" xfId="44762"/>
    <cellStyle name="Total 9 11 2" xfId="44763"/>
    <cellStyle name="Total 9 11 3" xfId="44764"/>
    <cellStyle name="Total 9 12" xfId="44765"/>
    <cellStyle name="Total 9 12 2" xfId="44766"/>
    <cellStyle name="Total 9 12 3" xfId="44767"/>
    <cellStyle name="Total 9 13" xfId="44768"/>
    <cellStyle name="Total 9 13 2" xfId="44769"/>
    <cellStyle name="Total 9 13 3" xfId="44770"/>
    <cellStyle name="Total 9 14" xfId="44771"/>
    <cellStyle name="Total 9 15" xfId="44772"/>
    <cellStyle name="Total 9 2" xfId="44773"/>
    <cellStyle name="Total 9 2 10" xfId="44774"/>
    <cellStyle name="Total 9 2 10 2" xfId="44775"/>
    <cellStyle name="Total 9 2 10 3" xfId="44776"/>
    <cellStyle name="Total 9 2 11" xfId="44777"/>
    <cellStyle name="Total 9 2 12" xfId="44778"/>
    <cellStyle name="Total 9 2 2" xfId="44779"/>
    <cellStyle name="Total 9 2 2 2" xfId="44780"/>
    <cellStyle name="Total 9 2 2 2 2" xfId="44781"/>
    <cellStyle name="Total 9 2 2 2 3" xfId="44782"/>
    <cellStyle name="Total 9 2 2 3" xfId="44783"/>
    <cellStyle name="Total 9 2 2 3 2" xfId="44784"/>
    <cellStyle name="Total 9 2 2 3 3" xfId="44785"/>
    <cellStyle name="Total 9 2 2 4" xfId="44786"/>
    <cellStyle name="Total 9 2 2 4 2" xfId="44787"/>
    <cellStyle name="Total 9 2 2 4 3" xfId="44788"/>
    <cellStyle name="Total 9 2 2 5" xfId="44789"/>
    <cellStyle name="Total 9 2 2 5 2" xfId="44790"/>
    <cellStyle name="Total 9 2 2 5 3" xfId="44791"/>
    <cellStyle name="Total 9 2 2 6" xfId="44792"/>
    <cellStyle name="Total 9 2 2 6 2" xfId="44793"/>
    <cellStyle name="Total 9 2 2 6 3" xfId="44794"/>
    <cellStyle name="Total 9 2 2 7" xfId="44795"/>
    <cellStyle name="Total 9 2 2 7 2" xfId="44796"/>
    <cellStyle name="Total 9 2 2 7 3" xfId="44797"/>
    <cellStyle name="Total 9 2 2 8" xfId="44798"/>
    <cellStyle name="Total 9 2 2 9" xfId="44799"/>
    <cellStyle name="Total 9 2 3" xfId="44800"/>
    <cellStyle name="Total 9 2 3 2" xfId="44801"/>
    <cellStyle name="Total 9 2 3 2 2" xfId="44802"/>
    <cellStyle name="Total 9 2 3 2 3" xfId="44803"/>
    <cellStyle name="Total 9 2 3 3" xfId="44804"/>
    <cellStyle name="Total 9 2 3 3 2" xfId="44805"/>
    <cellStyle name="Total 9 2 3 3 3" xfId="44806"/>
    <cellStyle name="Total 9 2 3 4" xfId="44807"/>
    <cellStyle name="Total 9 2 3 4 2" xfId="44808"/>
    <cellStyle name="Total 9 2 3 4 3" xfId="44809"/>
    <cellStyle name="Total 9 2 3 5" xfId="44810"/>
    <cellStyle name="Total 9 2 3 5 2" xfId="44811"/>
    <cellStyle name="Total 9 2 3 5 3" xfId="44812"/>
    <cellStyle name="Total 9 2 3 6" xfId="44813"/>
    <cellStyle name="Total 9 2 3 6 2" xfId="44814"/>
    <cellStyle name="Total 9 2 3 6 3" xfId="44815"/>
    <cellStyle name="Total 9 2 3 7" xfId="44816"/>
    <cellStyle name="Total 9 2 3 8" xfId="44817"/>
    <cellStyle name="Total 9 2 4" xfId="44818"/>
    <cellStyle name="Total 9 2 4 2" xfId="44819"/>
    <cellStyle name="Total 9 2 4 2 2" xfId="44820"/>
    <cellStyle name="Total 9 2 4 2 3" xfId="44821"/>
    <cellStyle name="Total 9 2 4 3" xfId="44822"/>
    <cellStyle name="Total 9 2 4 3 2" xfId="44823"/>
    <cellStyle name="Total 9 2 4 3 3" xfId="44824"/>
    <cellStyle name="Total 9 2 4 4" xfId="44825"/>
    <cellStyle name="Total 9 2 4 4 2" xfId="44826"/>
    <cellStyle name="Total 9 2 4 4 3" xfId="44827"/>
    <cellStyle name="Total 9 2 4 5" xfId="44828"/>
    <cellStyle name="Total 9 2 4 5 2" xfId="44829"/>
    <cellStyle name="Total 9 2 4 5 3" xfId="44830"/>
    <cellStyle name="Total 9 2 4 6" xfId="44831"/>
    <cellStyle name="Total 9 2 4 6 2" xfId="44832"/>
    <cellStyle name="Total 9 2 4 6 3" xfId="44833"/>
    <cellStyle name="Total 9 2 4 7" xfId="44834"/>
    <cellStyle name="Total 9 2 4 8" xfId="44835"/>
    <cellStyle name="Total 9 2 5" xfId="44836"/>
    <cellStyle name="Total 9 2 5 2" xfId="44837"/>
    <cellStyle name="Total 9 2 5 3" xfId="44838"/>
    <cellStyle name="Total 9 2 6" xfId="44839"/>
    <cellStyle name="Total 9 2 6 2" xfId="44840"/>
    <cellStyle name="Total 9 2 6 3" xfId="44841"/>
    <cellStyle name="Total 9 2 7" xfId="44842"/>
    <cellStyle name="Total 9 2 7 2" xfId="44843"/>
    <cellStyle name="Total 9 2 7 3" xfId="44844"/>
    <cellStyle name="Total 9 2 8" xfId="44845"/>
    <cellStyle name="Total 9 2 8 2" xfId="44846"/>
    <cellStyle name="Total 9 2 8 3" xfId="44847"/>
    <cellStyle name="Total 9 2 9" xfId="44848"/>
    <cellStyle name="Total 9 2 9 2" xfId="44849"/>
    <cellStyle name="Total 9 2 9 3" xfId="44850"/>
    <cellStyle name="Total 9 3" xfId="44851"/>
    <cellStyle name="Total 9 3 10" xfId="44852"/>
    <cellStyle name="Total 9 3 10 2" xfId="44853"/>
    <cellStyle name="Total 9 3 10 3" xfId="44854"/>
    <cellStyle name="Total 9 3 11" xfId="44855"/>
    <cellStyle name="Total 9 3 12" xfId="44856"/>
    <cellStyle name="Total 9 3 2" xfId="44857"/>
    <cellStyle name="Total 9 3 2 2" xfId="44858"/>
    <cellStyle name="Total 9 3 2 2 2" xfId="44859"/>
    <cellStyle name="Total 9 3 2 2 3" xfId="44860"/>
    <cellStyle name="Total 9 3 2 3" xfId="44861"/>
    <cellStyle name="Total 9 3 2 3 2" xfId="44862"/>
    <cellStyle name="Total 9 3 2 3 3" xfId="44863"/>
    <cellStyle name="Total 9 3 2 4" xfId="44864"/>
    <cellStyle name="Total 9 3 2 4 2" xfId="44865"/>
    <cellStyle name="Total 9 3 2 4 3" xfId="44866"/>
    <cellStyle name="Total 9 3 2 5" xfId="44867"/>
    <cellStyle name="Total 9 3 2 5 2" xfId="44868"/>
    <cellStyle name="Total 9 3 2 5 3" xfId="44869"/>
    <cellStyle name="Total 9 3 2 6" xfId="44870"/>
    <cellStyle name="Total 9 3 2 6 2" xfId="44871"/>
    <cellStyle name="Total 9 3 2 6 3" xfId="44872"/>
    <cellStyle name="Total 9 3 2 7" xfId="44873"/>
    <cellStyle name="Total 9 3 2 7 2" xfId="44874"/>
    <cellStyle name="Total 9 3 2 7 3" xfId="44875"/>
    <cellStyle name="Total 9 3 2 8" xfId="44876"/>
    <cellStyle name="Total 9 3 2 9" xfId="44877"/>
    <cellStyle name="Total 9 3 3" xfId="44878"/>
    <cellStyle name="Total 9 3 3 2" xfId="44879"/>
    <cellStyle name="Total 9 3 3 2 2" xfId="44880"/>
    <cellStyle name="Total 9 3 3 2 3" xfId="44881"/>
    <cellStyle name="Total 9 3 3 3" xfId="44882"/>
    <cellStyle name="Total 9 3 3 3 2" xfId="44883"/>
    <cellStyle name="Total 9 3 3 3 3" xfId="44884"/>
    <cellStyle name="Total 9 3 3 4" xfId="44885"/>
    <cellStyle name="Total 9 3 3 4 2" xfId="44886"/>
    <cellStyle name="Total 9 3 3 4 3" xfId="44887"/>
    <cellStyle name="Total 9 3 3 5" xfId="44888"/>
    <cellStyle name="Total 9 3 3 5 2" xfId="44889"/>
    <cellStyle name="Total 9 3 3 5 3" xfId="44890"/>
    <cellStyle name="Total 9 3 3 6" xfId="44891"/>
    <cellStyle name="Total 9 3 3 6 2" xfId="44892"/>
    <cellStyle name="Total 9 3 3 6 3" xfId="44893"/>
    <cellStyle name="Total 9 3 3 7" xfId="44894"/>
    <cellStyle name="Total 9 3 3 8" xfId="44895"/>
    <cellStyle name="Total 9 3 4" xfId="44896"/>
    <cellStyle name="Total 9 3 4 2" xfId="44897"/>
    <cellStyle name="Total 9 3 4 2 2" xfId="44898"/>
    <cellStyle name="Total 9 3 4 2 3" xfId="44899"/>
    <cellStyle name="Total 9 3 4 3" xfId="44900"/>
    <cellStyle name="Total 9 3 4 3 2" xfId="44901"/>
    <cellStyle name="Total 9 3 4 3 3" xfId="44902"/>
    <cellStyle name="Total 9 3 4 4" xfId="44903"/>
    <cellStyle name="Total 9 3 4 4 2" xfId="44904"/>
    <cellStyle name="Total 9 3 4 4 3" xfId="44905"/>
    <cellStyle name="Total 9 3 4 5" xfId="44906"/>
    <cellStyle name="Total 9 3 4 5 2" xfId="44907"/>
    <cellStyle name="Total 9 3 4 5 3" xfId="44908"/>
    <cellStyle name="Total 9 3 4 6" xfId="44909"/>
    <cellStyle name="Total 9 3 4 6 2" xfId="44910"/>
    <cellStyle name="Total 9 3 4 6 3" xfId="44911"/>
    <cellStyle name="Total 9 3 4 7" xfId="44912"/>
    <cellStyle name="Total 9 3 4 8" xfId="44913"/>
    <cellStyle name="Total 9 3 5" xfId="44914"/>
    <cellStyle name="Total 9 3 5 2" xfId="44915"/>
    <cellStyle name="Total 9 3 5 3" xfId="44916"/>
    <cellStyle name="Total 9 3 6" xfId="44917"/>
    <cellStyle name="Total 9 3 6 2" xfId="44918"/>
    <cellStyle name="Total 9 3 6 3" xfId="44919"/>
    <cellStyle name="Total 9 3 7" xfId="44920"/>
    <cellStyle name="Total 9 3 7 2" xfId="44921"/>
    <cellStyle name="Total 9 3 7 3" xfId="44922"/>
    <cellStyle name="Total 9 3 8" xfId="44923"/>
    <cellStyle name="Total 9 3 8 2" xfId="44924"/>
    <cellStyle name="Total 9 3 8 3" xfId="44925"/>
    <cellStyle name="Total 9 3 9" xfId="44926"/>
    <cellStyle name="Total 9 3 9 2" xfId="44927"/>
    <cellStyle name="Total 9 3 9 3" xfId="44928"/>
    <cellStyle name="Total 9 4" xfId="44929"/>
    <cellStyle name="Total 9 4 10" xfId="44930"/>
    <cellStyle name="Total 9 4 10 2" xfId="44931"/>
    <cellStyle name="Total 9 4 10 3" xfId="44932"/>
    <cellStyle name="Total 9 4 11" xfId="44933"/>
    <cellStyle name="Total 9 4 12" xfId="44934"/>
    <cellStyle name="Total 9 4 2" xfId="44935"/>
    <cellStyle name="Total 9 4 2 2" xfId="44936"/>
    <cellStyle name="Total 9 4 2 2 2" xfId="44937"/>
    <cellStyle name="Total 9 4 2 2 3" xfId="44938"/>
    <cellStyle name="Total 9 4 2 3" xfId="44939"/>
    <cellStyle name="Total 9 4 2 3 2" xfId="44940"/>
    <cellStyle name="Total 9 4 2 3 3" xfId="44941"/>
    <cellStyle name="Total 9 4 2 4" xfId="44942"/>
    <cellStyle name="Total 9 4 2 4 2" xfId="44943"/>
    <cellStyle name="Total 9 4 2 4 3" xfId="44944"/>
    <cellStyle name="Total 9 4 2 5" xfId="44945"/>
    <cellStyle name="Total 9 4 2 5 2" xfId="44946"/>
    <cellStyle name="Total 9 4 2 5 3" xfId="44947"/>
    <cellStyle name="Total 9 4 2 6" xfId="44948"/>
    <cellStyle name="Total 9 4 2 6 2" xfId="44949"/>
    <cellStyle name="Total 9 4 2 6 3" xfId="44950"/>
    <cellStyle name="Total 9 4 2 7" xfId="44951"/>
    <cellStyle name="Total 9 4 2 7 2" xfId="44952"/>
    <cellStyle name="Total 9 4 2 7 3" xfId="44953"/>
    <cellStyle name="Total 9 4 2 8" xfId="44954"/>
    <cellStyle name="Total 9 4 2 9" xfId="44955"/>
    <cellStyle name="Total 9 4 3" xfId="44956"/>
    <cellStyle name="Total 9 4 3 2" xfId="44957"/>
    <cellStyle name="Total 9 4 3 2 2" xfId="44958"/>
    <cellStyle name="Total 9 4 3 2 3" xfId="44959"/>
    <cellStyle name="Total 9 4 3 3" xfId="44960"/>
    <cellStyle name="Total 9 4 3 3 2" xfId="44961"/>
    <cellStyle name="Total 9 4 3 3 3" xfId="44962"/>
    <cellStyle name="Total 9 4 3 4" xfId="44963"/>
    <cellStyle name="Total 9 4 3 4 2" xfId="44964"/>
    <cellStyle name="Total 9 4 3 4 3" xfId="44965"/>
    <cellStyle name="Total 9 4 3 5" xfId="44966"/>
    <cellStyle name="Total 9 4 3 5 2" xfId="44967"/>
    <cellStyle name="Total 9 4 3 5 3" xfId="44968"/>
    <cellStyle name="Total 9 4 3 6" xfId="44969"/>
    <cellStyle name="Total 9 4 3 6 2" xfId="44970"/>
    <cellStyle name="Total 9 4 3 6 3" xfId="44971"/>
    <cellStyle name="Total 9 4 3 7" xfId="44972"/>
    <cellStyle name="Total 9 4 3 8" xfId="44973"/>
    <cellStyle name="Total 9 4 4" xfId="44974"/>
    <cellStyle name="Total 9 4 4 2" xfId="44975"/>
    <cellStyle name="Total 9 4 4 2 2" xfId="44976"/>
    <cellStyle name="Total 9 4 4 2 3" xfId="44977"/>
    <cellStyle name="Total 9 4 4 3" xfId="44978"/>
    <cellStyle name="Total 9 4 4 3 2" xfId="44979"/>
    <cellStyle name="Total 9 4 4 3 3" xfId="44980"/>
    <cellStyle name="Total 9 4 4 4" xfId="44981"/>
    <cellStyle name="Total 9 4 4 4 2" xfId="44982"/>
    <cellStyle name="Total 9 4 4 4 3" xfId="44983"/>
    <cellStyle name="Total 9 4 4 5" xfId="44984"/>
    <cellStyle name="Total 9 4 4 5 2" xfId="44985"/>
    <cellStyle name="Total 9 4 4 5 3" xfId="44986"/>
    <cellStyle name="Total 9 4 4 6" xfId="44987"/>
    <cellStyle name="Total 9 4 4 6 2" xfId="44988"/>
    <cellStyle name="Total 9 4 4 6 3" xfId="44989"/>
    <cellStyle name="Total 9 4 4 7" xfId="44990"/>
    <cellStyle name="Total 9 4 4 8" xfId="44991"/>
    <cellStyle name="Total 9 4 5" xfId="44992"/>
    <cellStyle name="Total 9 4 5 2" xfId="44993"/>
    <cellStyle name="Total 9 4 5 3" xfId="44994"/>
    <cellStyle name="Total 9 4 6" xfId="44995"/>
    <cellStyle name="Total 9 4 6 2" xfId="44996"/>
    <cellStyle name="Total 9 4 6 3" xfId="44997"/>
    <cellStyle name="Total 9 4 7" xfId="44998"/>
    <cellStyle name="Total 9 4 7 2" xfId="44999"/>
    <cellStyle name="Total 9 4 7 3" xfId="45000"/>
    <cellStyle name="Total 9 4 8" xfId="45001"/>
    <cellStyle name="Total 9 4 8 2" xfId="45002"/>
    <cellStyle name="Total 9 4 8 3" xfId="45003"/>
    <cellStyle name="Total 9 4 9" xfId="45004"/>
    <cellStyle name="Total 9 4 9 2" xfId="45005"/>
    <cellStyle name="Total 9 4 9 3" xfId="45006"/>
    <cellStyle name="Total 9 5" xfId="45007"/>
    <cellStyle name="Total 9 5 2" xfId="45008"/>
    <cellStyle name="Total 9 5 2 2" xfId="45009"/>
    <cellStyle name="Total 9 5 2 3" xfId="45010"/>
    <cellStyle name="Total 9 5 3" xfId="45011"/>
    <cellStyle name="Total 9 5 3 2" xfId="45012"/>
    <cellStyle name="Total 9 5 3 3" xfId="45013"/>
    <cellStyle name="Total 9 5 4" xfId="45014"/>
    <cellStyle name="Total 9 5 4 2" xfId="45015"/>
    <cellStyle name="Total 9 5 4 3" xfId="45016"/>
    <cellStyle name="Total 9 5 5" xfId="45017"/>
    <cellStyle name="Total 9 5 5 2" xfId="45018"/>
    <cellStyle name="Total 9 5 5 3" xfId="45019"/>
    <cellStyle name="Total 9 5 6" xfId="45020"/>
    <cellStyle name="Total 9 5 6 2" xfId="45021"/>
    <cellStyle name="Total 9 5 6 3" xfId="45022"/>
    <cellStyle name="Total 9 5 7" xfId="45023"/>
    <cellStyle name="Total 9 5 7 2" xfId="45024"/>
    <cellStyle name="Total 9 5 7 3" xfId="45025"/>
    <cellStyle name="Total 9 5 8" xfId="45026"/>
    <cellStyle name="Total 9 5 9" xfId="45027"/>
    <cellStyle name="Total 9 6" xfId="45028"/>
    <cellStyle name="Total 9 6 2" xfId="45029"/>
    <cellStyle name="Total 9 6 2 2" xfId="45030"/>
    <cellStyle name="Total 9 6 2 3" xfId="45031"/>
    <cellStyle name="Total 9 6 3" xfId="45032"/>
    <cellStyle name="Total 9 6 3 2" xfId="45033"/>
    <cellStyle name="Total 9 6 3 3" xfId="45034"/>
    <cellStyle name="Total 9 6 4" xfId="45035"/>
    <cellStyle name="Total 9 6 4 2" xfId="45036"/>
    <cellStyle name="Total 9 6 4 3" xfId="45037"/>
    <cellStyle name="Total 9 6 5" xfId="45038"/>
    <cellStyle name="Total 9 6 5 2" xfId="45039"/>
    <cellStyle name="Total 9 6 5 3" xfId="45040"/>
    <cellStyle name="Total 9 6 6" xfId="45041"/>
    <cellStyle name="Total 9 6 6 2" xfId="45042"/>
    <cellStyle name="Total 9 6 6 3" xfId="45043"/>
    <cellStyle name="Total 9 6 7" xfId="45044"/>
    <cellStyle name="Total 9 6 7 2" xfId="45045"/>
    <cellStyle name="Total 9 6 7 3" xfId="45046"/>
    <cellStyle name="Total 9 6 8" xfId="45047"/>
    <cellStyle name="Total 9 6 9" xfId="45048"/>
    <cellStyle name="Total 9 7" xfId="45049"/>
    <cellStyle name="Total 9 7 2" xfId="45050"/>
    <cellStyle name="Total 9 7 2 2" xfId="45051"/>
    <cellStyle name="Total 9 7 2 3" xfId="45052"/>
    <cellStyle name="Total 9 7 3" xfId="45053"/>
    <cellStyle name="Total 9 7 3 2" xfId="45054"/>
    <cellStyle name="Total 9 7 3 3" xfId="45055"/>
    <cellStyle name="Total 9 7 4" xfId="45056"/>
    <cellStyle name="Total 9 7 4 2" xfId="45057"/>
    <cellStyle name="Total 9 7 4 3" xfId="45058"/>
    <cellStyle name="Total 9 7 5" xfId="45059"/>
    <cellStyle name="Total 9 7 5 2" xfId="45060"/>
    <cellStyle name="Total 9 7 5 3" xfId="45061"/>
    <cellStyle name="Total 9 7 6" xfId="45062"/>
    <cellStyle name="Total 9 7 6 2" xfId="45063"/>
    <cellStyle name="Total 9 7 6 3" xfId="45064"/>
    <cellStyle name="Total 9 7 7" xfId="45065"/>
    <cellStyle name="Total 9 7 7 2" xfId="45066"/>
    <cellStyle name="Total 9 7 7 3" xfId="45067"/>
    <cellStyle name="Total 9 7 8" xfId="45068"/>
    <cellStyle name="Total 9 7 9" xfId="45069"/>
    <cellStyle name="Total 9 8" xfId="45070"/>
    <cellStyle name="Total 9 8 2" xfId="45071"/>
    <cellStyle name="Total 9 8 2 2" xfId="45072"/>
    <cellStyle name="Total 9 8 2 3" xfId="45073"/>
    <cellStyle name="Total 9 8 3" xfId="45074"/>
    <cellStyle name="Total 9 8 3 2" xfId="45075"/>
    <cellStyle name="Total 9 8 3 3" xfId="45076"/>
    <cellStyle name="Total 9 8 4" xfId="45077"/>
    <cellStyle name="Total 9 8 4 2" xfId="45078"/>
    <cellStyle name="Total 9 8 4 3" xfId="45079"/>
    <cellStyle name="Total 9 8 5" xfId="45080"/>
    <cellStyle name="Total 9 8 6" xfId="45081"/>
    <cellStyle name="Total 9 9" xfId="45082"/>
    <cellStyle name="Total 9 9 2" xfId="45083"/>
    <cellStyle name="Total 9 9 3" xfId="45084"/>
    <cellStyle name="Total_BURE COMMERCE" xfId="53971"/>
    <cellStyle name="Totale" xfId="720"/>
    <cellStyle name="TRO©KOVNIK" xfId="53972"/>
    <cellStyle name="Troškovnik" xfId="340"/>
    <cellStyle name="Ukupni zbroj 10" xfId="45085"/>
    <cellStyle name="Ukupni zbroj 2" xfId="341"/>
    <cellStyle name="Ukupni zbroj 2 2" xfId="619"/>
    <cellStyle name="Ukupni zbroj 2 2 2" xfId="45086"/>
    <cellStyle name="Ukupni zbroj 2 2 2 2" xfId="45087"/>
    <cellStyle name="Ukupni zbroj 2 2 2 2 2" xfId="45088"/>
    <cellStyle name="Ukupni zbroj 2 2 2 2 2 10" xfId="45089"/>
    <cellStyle name="Ukupni zbroj 2 2 2 2 2 10 2" xfId="45090"/>
    <cellStyle name="Ukupni zbroj 2 2 2 2 2 10 3" xfId="45091"/>
    <cellStyle name="Ukupni zbroj 2 2 2 2 2 11" xfId="45092"/>
    <cellStyle name="Ukupni zbroj 2 2 2 2 2 11 2" xfId="45093"/>
    <cellStyle name="Ukupni zbroj 2 2 2 2 2 11 3" xfId="45094"/>
    <cellStyle name="Ukupni zbroj 2 2 2 2 2 12" xfId="45095"/>
    <cellStyle name="Ukupni zbroj 2 2 2 2 2 12 2" xfId="45096"/>
    <cellStyle name="Ukupni zbroj 2 2 2 2 2 12 3" xfId="45097"/>
    <cellStyle name="Ukupni zbroj 2 2 2 2 2 13" xfId="45098"/>
    <cellStyle name="Ukupni zbroj 2 2 2 2 2 13 2" xfId="45099"/>
    <cellStyle name="Ukupni zbroj 2 2 2 2 2 13 3" xfId="45100"/>
    <cellStyle name="Ukupni zbroj 2 2 2 2 2 14" xfId="45101"/>
    <cellStyle name="Ukupni zbroj 2 2 2 2 2 15" xfId="45102"/>
    <cellStyle name="Ukupni zbroj 2 2 2 2 2 2" xfId="45103"/>
    <cellStyle name="Ukupni zbroj 2 2 2 2 2 2 10" xfId="45104"/>
    <cellStyle name="Ukupni zbroj 2 2 2 2 2 2 10 2" xfId="45105"/>
    <cellStyle name="Ukupni zbroj 2 2 2 2 2 2 10 3" xfId="45106"/>
    <cellStyle name="Ukupni zbroj 2 2 2 2 2 2 11" xfId="45107"/>
    <cellStyle name="Ukupni zbroj 2 2 2 2 2 2 12" xfId="45108"/>
    <cellStyle name="Ukupni zbroj 2 2 2 2 2 2 2" xfId="45109"/>
    <cellStyle name="Ukupni zbroj 2 2 2 2 2 2 2 2" xfId="45110"/>
    <cellStyle name="Ukupni zbroj 2 2 2 2 2 2 2 2 2" xfId="45111"/>
    <cellStyle name="Ukupni zbroj 2 2 2 2 2 2 2 2 3" xfId="45112"/>
    <cellStyle name="Ukupni zbroj 2 2 2 2 2 2 2 3" xfId="45113"/>
    <cellStyle name="Ukupni zbroj 2 2 2 2 2 2 2 3 2" xfId="45114"/>
    <cellStyle name="Ukupni zbroj 2 2 2 2 2 2 2 3 3" xfId="45115"/>
    <cellStyle name="Ukupni zbroj 2 2 2 2 2 2 2 4" xfId="45116"/>
    <cellStyle name="Ukupni zbroj 2 2 2 2 2 2 2 4 2" xfId="45117"/>
    <cellStyle name="Ukupni zbroj 2 2 2 2 2 2 2 4 3" xfId="45118"/>
    <cellStyle name="Ukupni zbroj 2 2 2 2 2 2 2 5" xfId="45119"/>
    <cellStyle name="Ukupni zbroj 2 2 2 2 2 2 2 5 2" xfId="45120"/>
    <cellStyle name="Ukupni zbroj 2 2 2 2 2 2 2 5 3" xfId="45121"/>
    <cellStyle name="Ukupni zbroj 2 2 2 2 2 2 2 6" xfId="45122"/>
    <cellStyle name="Ukupni zbroj 2 2 2 2 2 2 2 6 2" xfId="45123"/>
    <cellStyle name="Ukupni zbroj 2 2 2 2 2 2 2 6 3" xfId="45124"/>
    <cellStyle name="Ukupni zbroj 2 2 2 2 2 2 2 7" xfId="45125"/>
    <cellStyle name="Ukupni zbroj 2 2 2 2 2 2 2 7 2" xfId="45126"/>
    <cellStyle name="Ukupni zbroj 2 2 2 2 2 2 2 7 3" xfId="45127"/>
    <cellStyle name="Ukupni zbroj 2 2 2 2 2 2 2 8" xfId="45128"/>
    <cellStyle name="Ukupni zbroj 2 2 2 2 2 2 2 9" xfId="45129"/>
    <cellStyle name="Ukupni zbroj 2 2 2 2 2 2 3" xfId="45130"/>
    <cellStyle name="Ukupni zbroj 2 2 2 2 2 2 3 2" xfId="45131"/>
    <cellStyle name="Ukupni zbroj 2 2 2 2 2 2 3 2 2" xfId="45132"/>
    <cellStyle name="Ukupni zbroj 2 2 2 2 2 2 3 2 3" xfId="45133"/>
    <cellStyle name="Ukupni zbroj 2 2 2 2 2 2 3 3" xfId="45134"/>
    <cellStyle name="Ukupni zbroj 2 2 2 2 2 2 3 3 2" xfId="45135"/>
    <cellStyle name="Ukupni zbroj 2 2 2 2 2 2 3 3 3" xfId="45136"/>
    <cellStyle name="Ukupni zbroj 2 2 2 2 2 2 3 4" xfId="45137"/>
    <cellStyle name="Ukupni zbroj 2 2 2 2 2 2 3 4 2" xfId="45138"/>
    <cellStyle name="Ukupni zbroj 2 2 2 2 2 2 3 4 3" xfId="45139"/>
    <cellStyle name="Ukupni zbroj 2 2 2 2 2 2 3 5" xfId="45140"/>
    <cellStyle name="Ukupni zbroj 2 2 2 2 2 2 3 5 2" xfId="45141"/>
    <cellStyle name="Ukupni zbroj 2 2 2 2 2 2 3 5 3" xfId="45142"/>
    <cellStyle name="Ukupni zbroj 2 2 2 2 2 2 3 6" xfId="45143"/>
    <cellStyle name="Ukupni zbroj 2 2 2 2 2 2 3 6 2" xfId="45144"/>
    <cellStyle name="Ukupni zbroj 2 2 2 2 2 2 3 6 3" xfId="45145"/>
    <cellStyle name="Ukupni zbroj 2 2 2 2 2 2 3 7" xfId="45146"/>
    <cellStyle name="Ukupni zbroj 2 2 2 2 2 2 3 8" xfId="45147"/>
    <cellStyle name="Ukupni zbroj 2 2 2 2 2 2 4" xfId="45148"/>
    <cellStyle name="Ukupni zbroj 2 2 2 2 2 2 4 2" xfId="45149"/>
    <cellStyle name="Ukupni zbroj 2 2 2 2 2 2 4 2 2" xfId="45150"/>
    <cellStyle name="Ukupni zbroj 2 2 2 2 2 2 4 2 3" xfId="45151"/>
    <cellStyle name="Ukupni zbroj 2 2 2 2 2 2 4 3" xfId="45152"/>
    <cellStyle name="Ukupni zbroj 2 2 2 2 2 2 4 3 2" xfId="45153"/>
    <cellStyle name="Ukupni zbroj 2 2 2 2 2 2 4 3 3" xfId="45154"/>
    <cellStyle name="Ukupni zbroj 2 2 2 2 2 2 4 4" xfId="45155"/>
    <cellStyle name="Ukupni zbroj 2 2 2 2 2 2 4 4 2" xfId="45156"/>
    <cellStyle name="Ukupni zbroj 2 2 2 2 2 2 4 4 3" xfId="45157"/>
    <cellStyle name="Ukupni zbroj 2 2 2 2 2 2 4 5" xfId="45158"/>
    <cellStyle name="Ukupni zbroj 2 2 2 2 2 2 4 5 2" xfId="45159"/>
    <cellStyle name="Ukupni zbroj 2 2 2 2 2 2 4 5 3" xfId="45160"/>
    <cellStyle name="Ukupni zbroj 2 2 2 2 2 2 4 6" xfId="45161"/>
    <cellStyle name="Ukupni zbroj 2 2 2 2 2 2 4 6 2" xfId="45162"/>
    <cellStyle name="Ukupni zbroj 2 2 2 2 2 2 4 6 3" xfId="45163"/>
    <cellStyle name="Ukupni zbroj 2 2 2 2 2 2 4 7" xfId="45164"/>
    <cellStyle name="Ukupni zbroj 2 2 2 2 2 2 4 8" xfId="45165"/>
    <cellStyle name="Ukupni zbroj 2 2 2 2 2 2 5" xfId="45166"/>
    <cellStyle name="Ukupni zbroj 2 2 2 2 2 2 5 2" xfId="45167"/>
    <cellStyle name="Ukupni zbroj 2 2 2 2 2 2 5 3" xfId="45168"/>
    <cellStyle name="Ukupni zbroj 2 2 2 2 2 2 6" xfId="45169"/>
    <cellStyle name="Ukupni zbroj 2 2 2 2 2 2 6 2" xfId="45170"/>
    <cellStyle name="Ukupni zbroj 2 2 2 2 2 2 6 3" xfId="45171"/>
    <cellStyle name="Ukupni zbroj 2 2 2 2 2 2 7" xfId="45172"/>
    <cellStyle name="Ukupni zbroj 2 2 2 2 2 2 7 2" xfId="45173"/>
    <cellStyle name="Ukupni zbroj 2 2 2 2 2 2 7 3" xfId="45174"/>
    <cellStyle name="Ukupni zbroj 2 2 2 2 2 2 8" xfId="45175"/>
    <cellStyle name="Ukupni zbroj 2 2 2 2 2 2 8 2" xfId="45176"/>
    <cellStyle name="Ukupni zbroj 2 2 2 2 2 2 8 3" xfId="45177"/>
    <cellStyle name="Ukupni zbroj 2 2 2 2 2 2 9" xfId="45178"/>
    <cellStyle name="Ukupni zbroj 2 2 2 2 2 2 9 2" xfId="45179"/>
    <cellStyle name="Ukupni zbroj 2 2 2 2 2 2 9 3" xfId="45180"/>
    <cellStyle name="Ukupni zbroj 2 2 2 2 2 3" xfId="45181"/>
    <cellStyle name="Ukupni zbroj 2 2 2 2 2 3 10" xfId="45182"/>
    <cellStyle name="Ukupni zbroj 2 2 2 2 2 3 10 2" xfId="45183"/>
    <cellStyle name="Ukupni zbroj 2 2 2 2 2 3 10 3" xfId="45184"/>
    <cellStyle name="Ukupni zbroj 2 2 2 2 2 3 11" xfId="45185"/>
    <cellStyle name="Ukupni zbroj 2 2 2 2 2 3 12" xfId="45186"/>
    <cellStyle name="Ukupni zbroj 2 2 2 2 2 3 2" xfId="45187"/>
    <cellStyle name="Ukupni zbroj 2 2 2 2 2 3 2 2" xfId="45188"/>
    <cellStyle name="Ukupni zbroj 2 2 2 2 2 3 2 2 2" xfId="45189"/>
    <cellStyle name="Ukupni zbroj 2 2 2 2 2 3 2 2 3" xfId="45190"/>
    <cellStyle name="Ukupni zbroj 2 2 2 2 2 3 2 3" xfId="45191"/>
    <cellStyle name="Ukupni zbroj 2 2 2 2 2 3 2 3 2" xfId="45192"/>
    <cellStyle name="Ukupni zbroj 2 2 2 2 2 3 2 3 3" xfId="45193"/>
    <cellStyle name="Ukupni zbroj 2 2 2 2 2 3 2 4" xfId="45194"/>
    <cellStyle name="Ukupni zbroj 2 2 2 2 2 3 2 4 2" xfId="45195"/>
    <cellStyle name="Ukupni zbroj 2 2 2 2 2 3 2 4 3" xfId="45196"/>
    <cellStyle name="Ukupni zbroj 2 2 2 2 2 3 2 5" xfId="45197"/>
    <cellStyle name="Ukupni zbroj 2 2 2 2 2 3 2 5 2" xfId="45198"/>
    <cellStyle name="Ukupni zbroj 2 2 2 2 2 3 2 5 3" xfId="45199"/>
    <cellStyle name="Ukupni zbroj 2 2 2 2 2 3 2 6" xfId="45200"/>
    <cellStyle name="Ukupni zbroj 2 2 2 2 2 3 2 6 2" xfId="45201"/>
    <cellStyle name="Ukupni zbroj 2 2 2 2 2 3 2 6 3" xfId="45202"/>
    <cellStyle name="Ukupni zbroj 2 2 2 2 2 3 2 7" xfId="45203"/>
    <cellStyle name="Ukupni zbroj 2 2 2 2 2 3 2 7 2" xfId="45204"/>
    <cellStyle name="Ukupni zbroj 2 2 2 2 2 3 2 7 3" xfId="45205"/>
    <cellStyle name="Ukupni zbroj 2 2 2 2 2 3 2 8" xfId="45206"/>
    <cellStyle name="Ukupni zbroj 2 2 2 2 2 3 2 9" xfId="45207"/>
    <cellStyle name="Ukupni zbroj 2 2 2 2 2 3 3" xfId="45208"/>
    <cellStyle name="Ukupni zbroj 2 2 2 2 2 3 3 2" xfId="45209"/>
    <cellStyle name="Ukupni zbroj 2 2 2 2 2 3 3 2 2" xfId="45210"/>
    <cellStyle name="Ukupni zbroj 2 2 2 2 2 3 3 2 3" xfId="45211"/>
    <cellStyle name="Ukupni zbroj 2 2 2 2 2 3 3 3" xfId="45212"/>
    <cellStyle name="Ukupni zbroj 2 2 2 2 2 3 3 3 2" xfId="45213"/>
    <cellStyle name="Ukupni zbroj 2 2 2 2 2 3 3 3 3" xfId="45214"/>
    <cellStyle name="Ukupni zbroj 2 2 2 2 2 3 3 4" xfId="45215"/>
    <cellStyle name="Ukupni zbroj 2 2 2 2 2 3 3 4 2" xfId="45216"/>
    <cellStyle name="Ukupni zbroj 2 2 2 2 2 3 3 4 3" xfId="45217"/>
    <cellStyle name="Ukupni zbroj 2 2 2 2 2 3 3 5" xfId="45218"/>
    <cellStyle name="Ukupni zbroj 2 2 2 2 2 3 3 5 2" xfId="45219"/>
    <cellStyle name="Ukupni zbroj 2 2 2 2 2 3 3 5 3" xfId="45220"/>
    <cellStyle name="Ukupni zbroj 2 2 2 2 2 3 3 6" xfId="45221"/>
    <cellStyle name="Ukupni zbroj 2 2 2 2 2 3 3 6 2" xfId="45222"/>
    <cellStyle name="Ukupni zbroj 2 2 2 2 2 3 3 6 3" xfId="45223"/>
    <cellStyle name="Ukupni zbroj 2 2 2 2 2 3 3 7" xfId="45224"/>
    <cellStyle name="Ukupni zbroj 2 2 2 2 2 3 3 8" xfId="45225"/>
    <cellStyle name="Ukupni zbroj 2 2 2 2 2 3 4" xfId="45226"/>
    <cellStyle name="Ukupni zbroj 2 2 2 2 2 3 4 2" xfId="45227"/>
    <cellStyle name="Ukupni zbroj 2 2 2 2 2 3 4 2 2" xfId="45228"/>
    <cellStyle name="Ukupni zbroj 2 2 2 2 2 3 4 2 3" xfId="45229"/>
    <cellStyle name="Ukupni zbroj 2 2 2 2 2 3 4 3" xfId="45230"/>
    <cellStyle name="Ukupni zbroj 2 2 2 2 2 3 4 3 2" xfId="45231"/>
    <cellStyle name="Ukupni zbroj 2 2 2 2 2 3 4 3 3" xfId="45232"/>
    <cellStyle name="Ukupni zbroj 2 2 2 2 2 3 4 4" xfId="45233"/>
    <cellStyle name="Ukupni zbroj 2 2 2 2 2 3 4 4 2" xfId="45234"/>
    <cellStyle name="Ukupni zbroj 2 2 2 2 2 3 4 4 3" xfId="45235"/>
    <cellStyle name="Ukupni zbroj 2 2 2 2 2 3 4 5" xfId="45236"/>
    <cellStyle name="Ukupni zbroj 2 2 2 2 2 3 4 5 2" xfId="45237"/>
    <cellStyle name="Ukupni zbroj 2 2 2 2 2 3 4 5 3" xfId="45238"/>
    <cellStyle name="Ukupni zbroj 2 2 2 2 2 3 4 6" xfId="45239"/>
    <cellStyle name="Ukupni zbroj 2 2 2 2 2 3 4 6 2" xfId="45240"/>
    <cellStyle name="Ukupni zbroj 2 2 2 2 2 3 4 6 3" xfId="45241"/>
    <cellStyle name="Ukupni zbroj 2 2 2 2 2 3 4 7" xfId="45242"/>
    <cellStyle name="Ukupni zbroj 2 2 2 2 2 3 4 8" xfId="45243"/>
    <cellStyle name="Ukupni zbroj 2 2 2 2 2 3 5" xfId="45244"/>
    <cellStyle name="Ukupni zbroj 2 2 2 2 2 3 5 2" xfId="45245"/>
    <cellStyle name="Ukupni zbroj 2 2 2 2 2 3 5 3" xfId="45246"/>
    <cellStyle name="Ukupni zbroj 2 2 2 2 2 3 6" xfId="45247"/>
    <cellStyle name="Ukupni zbroj 2 2 2 2 2 3 6 2" xfId="45248"/>
    <cellStyle name="Ukupni zbroj 2 2 2 2 2 3 6 3" xfId="45249"/>
    <cellStyle name="Ukupni zbroj 2 2 2 2 2 3 7" xfId="45250"/>
    <cellStyle name="Ukupni zbroj 2 2 2 2 2 3 7 2" xfId="45251"/>
    <cellStyle name="Ukupni zbroj 2 2 2 2 2 3 7 3" xfId="45252"/>
    <cellStyle name="Ukupni zbroj 2 2 2 2 2 3 8" xfId="45253"/>
    <cellStyle name="Ukupni zbroj 2 2 2 2 2 3 8 2" xfId="45254"/>
    <cellStyle name="Ukupni zbroj 2 2 2 2 2 3 8 3" xfId="45255"/>
    <cellStyle name="Ukupni zbroj 2 2 2 2 2 3 9" xfId="45256"/>
    <cellStyle name="Ukupni zbroj 2 2 2 2 2 3 9 2" xfId="45257"/>
    <cellStyle name="Ukupni zbroj 2 2 2 2 2 3 9 3" xfId="45258"/>
    <cellStyle name="Ukupni zbroj 2 2 2 2 2 4" xfId="45259"/>
    <cellStyle name="Ukupni zbroj 2 2 2 2 2 4 10" xfId="45260"/>
    <cellStyle name="Ukupni zbroj 2 2 2 2 2 4 10 2" xfId="45261"/>
    <cellStyle name="Ukupni zbroj 2 2 2 2 2 4 10 3" xfId="45262"/>
    <cellStyle name="Ukupni zbroj 2 2 2 2 2 4 11" xfId="45263"/>
    <cellStyle name="Ukupni zbroj 2 2 2 2 2 4 12" xfId="45264"/>
    <cellStyle name="Ukupni zbroj 2 2 2 2 2 4 2" xfId="45265"/>
    <cellStyle name="Ukupni zbroj 2 2 2 2 2 4 2 2" xfId="45266"/>
    <cellStyle name="Ukupni zbroj 2 2 2 2 2 4 2 2 2" xfId="45267"/>
    <cellStyle name="Ukupni zbroj 2 2 2 2 2 4 2 2 3" xfId="45268"/>
    <cellStyle name="Ukupni zbroj 2 2 2 2 2 4 2 3" xfId="45269"/>
    <cellStyle name="Ukupni zbroj 2 2 2 2 2 4 2 3 2" xfId="45270"/>
    <cellStyle name="Ukupni zbroj 2 2 2 2 2 4 2 3 3" xfId="45271"/>
    <cellStyle name="Ukupni zbroj 2 2 2 2 2 4 2 4" xfId="45272"/>
    <cellStyle name="Ukupni zbroj 2 2 2 2 2 4 2 4 2" xfId="45273"/>
    <cellStyle name="Ukupni zbroj 2 2 2 2 2 4 2 4 3" xfId="45274"/>
    <cellStyle name="Ukupni zbroj 2 2 2 2 2 4 2 5" xfId="45275"/>
    <cellStyle name="Ukupni zbroj 2 2 2 2 2 4 2 5 2" xfId="45276"/>
    <cellStyle name="Ukupni zbroj 2 2 2 2 2 4 2 5 3" xfId="45277"/>
    <cellStyle name="Ukupni zbroj 2 2 2 2 2 4 2 6" xfId="45278"/>
    <cellStyle name="Ukupni zbroj 2 2 2 2 2 4 2 6 2" xfId="45279"/>
    <cellStyle name="Ukupni zbroj 2 2 2 2 2 4 2 6 3" xfId="45280"/>
    <cellStyle name="Ukupni zbroj 2 2 2 2 2 4 2 7" xfId="45281"/>
    <cellStyle name="Ukupni zbroj 2 2 2 2 2 4 2 7 2" xfId="45282"/>
    <cellStyle name="Ukupni zbroj 2 2 2 2 2 4 2 7 3" xfId="45283"/>
    <cellStyle name="Ukupni zbroj 2 2 2 2 2 4 2 8" xfId="45284"/>
    <cellStyle name="Ukupni zbroj 2 2 2 2 2 4 2 9" xfId="45285"/>
    <cellStyle name="Ukupni zbroj 2 2 2 2 2 4 3" xfId="45286"/>
    <cellStyle name="Ukupni zbroj 2 2 2 2 2 4 3 2" xfId="45287"/>
    <cellStyle name="Ukupni zbroj 2 2 2 2 2 4 3 2 2" xfId="45288"/>
    <cellStyle name="Ukupni zbroj 2 2 2 2 2 4 3 2 3" xfId="45289"/>
    <cellStyle name="Ukupni zbroj 2 2 2 2 2 4 3 3" xfId="45290"/>
    <cellStyle name="Ukupni zbroj 2 2 2 2 2 4 3 3 2" xfId="45291"/>
    <cellStyle name="Ukupni zbroj 2 2 2 2 2 4 3 3 3" xfId="45292"/>
    <cellStyle name="Ukupni zbroj 2 2 2 2 2 4 3 4" xfId="45293"/>
    <cellStyle name="Ukupni zbroj 2 2 2 2 2 4 3 4 2" xfId="45294"/>
    <cellStyle name="Ukupni zbroj 2 2 2 2 2 4 3 4 3" xfId="45295"/>
    <cellStyle name="Ukupni zbroj 2 2 2 2 2 4 3 5" xfId="45296"/>
    <cellStyle name="Ukupni zbroj 2 2 2 2 2 4 3 5 2" xfId="45297"/>
    <cellStyle name="Ukupni zbroj 2 2 2 2 2 4 3 5 3" xfId="45298"/>
    <cellStyle name="Ukupni zbroj 2 2 2 2 2 4 3 6" xfId="45299"/>
    <cellStyle name="Ukupni zbroj 2 2 2 2 2 4 3 6 2" xfId="45300"/>
    <cellStyle name="Ukupni zbroj 2 2 2 2 2 4 3 6 3" xfId="45301"/>
    <cellStyle name="Ukupni zbroj 2 2 2 2 2 4 3 7" xfId="45302"/>
    <cellStyle name="Ukupni zbroj 2 2 2 2 2 4 3 8" xfId="45303"/>
    <cellStyle name="Ukupni zbroj 2 2 2 2 2 4 4" xfId="45304"/>
    <cellStyle name="Ukupni zbroj 2 2 2 2 2 4 4 2" xfId="45305"/>
    <cellStyle name="Ukupni zbroj 2 2 2 2 2 4 4 2 2" xfId="45306"/>
    <cellStyle name="Ukupni zbroj 2 2 2 2 2 4 4 2 3" xfId="45307"/>
    <cellStyle name="Ukupni zbroj 2 2 2 2 2 4 4 3" xfId="45308"/>
    <cellStyle name="Ukupni zbroj 2 2 2 2 2 4 4 3 2" xfId="45309"/>
    <cellStyle name="Ukupni zbroj 2 2 2 2 2 4 4 3 3" xfId="45310"/>
    <cellStyle name="Ukupni zbroj 2 2 2 2 2 4 4 4" xfId="45311"/>
    <cellStyle name="Ukupni zbroj 2 2 2 2 2 4 4 4 2" xfId="45312"/>
    <cellStyle name="Ukupni zbroj 2 2 2 2 2 4 4 4 3" xfId="45313"/>
    <cellStyle name="Ukupni zbroj 2 2 2 2 2 4 4 5" xfId="45314"/>
    <cellStyle name="Ukupni zbroj 2 2 2 2 2 4 4 5 2" xfId="45315"/>
    <cellStyle name="Ukupni zbroj 2 2 2 2 2 4 4 5 3" xfId="45316"/>
    <cellStyle name="Ukupni zbroj 2 2 2 2 2 4 4 6" xfId="45317"/>
    <cellStyle name="Ukupni zbroj 2 2 2 2 2 4 4 6 2" xfId="45318"/>
    <cellStyle name="Ukupni zbroj 2 2 2 2 2 4 4 6 3" xfId="45319"/>
    <cellStyle name="Ukupni zbroj 2 2 2 2 2 4 4 7" xfId="45320"/>
    <cellStyle name="Ukupni zbroj 2 2 2 2 2 4 4 8" xfId="45321"/>
    <cellStyle name="Ukupni zbroj 2 2 2 2 2 4 5" xfId="45322"/>
    <cellStyle name="Ukupni zbroj 2 2 2 2 2 4 5 2" xfId="45323"/>
    <cellStyle name="Ukupni zbroj 2 2 2 2 2 4 5 3" xfId="45324"/>
    <cellStyle name="Ukupni zbroj 2 2 2 2 2 4 6" xfId="45325"/>
    <cellStyle name="Ukupni zbroj 2 2 2 2 2 4 6 2" xfId="45326"/>
    <cellStyle name="Ukupni zbroj 2 2 2 2 2 4 6 3" xfId="45327"/>
    <cellStyle name="Ukupni zbroj 2 2 2 2 2 4 7" xfId="45328"/>
    <cellStyle name="Ukupni zbroj 2 2 2 2 2 4 7 2" xfId="45329"/>
    <cellStyle name="Ukupni zbroj 2 2 2 2 2 4 7 3" xfId="45330"/>
    <cellStyle name="Ukupni zbroj 2 2 2 2 2 4 8" xfId="45331"/>
    <cellStyle name="Ukupni zbroj 2 2 2 2 2 4 8 2" xfId="45332"/>
    <cellStyle name="Ukupni zbroj 2 2 2 2 2 4 8 3" xfId="45333"/>
    <cellStyle name="Ukupni zbroj 2 2 2 2 2 4 9" xfId="45334"/>
    <cellStyle name="Ukupni zbroj 2 2 2 2 2 4 9 2" xfId="45335"/>
    <cellStyle name="Ukupni zbroj 2 2 2 2 2 4 9 3" xfId="45336"/>
    <cellStyle name="Ukupni zbroj 2 2 2 2 2 5" xfId="45337"/>
    <cellStyle name="Ukupni zbroj 2 2 2 2 2 5 2" xfId="45338"/>
    <cellStyle name="Ukupni zbroj 2 2 2 2 2 5 2 2" xfId="45339"/>
    <cellStyle name="Ukupni zbroj 2 2 2 2 2 5 2 3" xfId="45340"/>
    <cellStyle name="Ukupni zbroj 2 2 2 2 2 5 3" xfId="45341"/>
    <cellStyle name="Ukupni zbroj 2 2 2 2 2 5 3 2" xfId="45342"/>
    <cellStyle name="Ukupni zbroj 2 2 2 2 2 5 3 3" xfId="45343"/>
    <cellStyle name="Ukupni zbroj 2 2 2 2 2 5 4" xfId="45344"/>
    <cellStyle name="Ukupni zbroj 2 2 2 2 2 5 4 2" xfId="45345"/>
    <cellStyle name="Ukupni zbroj 2 2 2 2 2 5 4 3" xfId="45346"/>
    <cellStyle name="Ukupni zbroj 2 2 2 2 2 5 5" xfId="45347"/>
    <cellStyle name="Ukupni zbroj 2 2 2 2 2 5 5 2" xfId="45348"/>
    <cellStyle name="Ukupni zbroj 2 2 2 2 2 5 5 3" xfId="45349"/>
    <cellStyle name="Ukupni zbroj 2 2 2 2 2 5 6" xfId="45350"/>
    <cellStyle name="Ukupni zbroj 2 2 2 2 2 5 6 2" xfId="45351"/>
    <cellStyle name="Ukupni zbroj 2 2 2 2 2 5 6 3" xfId="45352"/>
    <cellStyle name="Ukupni zbroj 2 2 2 2 2 5 7" xfId="45353"/>
    <cellStyle name="Ukupni zbroj 2 2 2 2 2 5 7 2" xfId="45354"/>
    <cellStyle name="Ukupni zbroj 2 2 2 2 2 5 7 3" xfId="45355"/>
    <cellStyle name="Ukupni zbroj 2 2 2 2 2 5 8" xfId="45356"/>
    <cellStyle name="Ukupni zbroj 2 2 2 2 2 5 9" xfId="45357"/>
    <cellStyle name="Ukupni zbroj 2 2 2 2 2 6" xfId="45358"/>
    <cellStyle name="Ukupni zbroj 2 2 2 2 2 6 2" xfId="45359"/>
    <cellStyle name="Ukupni zbroj 2 2 2 2 2 6 2 2" xfId="45360"/>
    <cellStyle name="Ukupni zbroj 2 2 2 2 2 6 2 3" xfId="45361"/>
    <cellStyle name="Ukupni zbroj 2 2 2 2 2 6 3" xfId="45362"/>
    <cellStyle name="Ukupni zbroj 2 2 2 2 2 6 3 2" xfId="45363"/>
    <cellStyle name="Ukupni zbroj 2 2 2 2 2 6 3 3" xfId="45364"/>
    <cellStyle name="Ukupni zbroj 2 2 2 2 2 6 4" xfId="45365"/>
    <cellStyle name="Ukupni zbroj 2 2 2 2 2 6 4 2" xfId="45366"/>
    <cellStyle name="Ukupni zbroj 2 2 2 2 2 6 4 3" xfId="45367"/>
    <cellStyle name="Ukupni zbroj 2 2 2 2 2 6 5" xfId="45368"/>
    <cellStyle name="Ukupni zbroj 2 2 2 2 2 6 5 2" xfId="45369"/>
    <cellStyle name="Ukupni zbroj 2 2 2 2 2 6 5 3" xfId="45370"/>
    <cellStyle name="Ukupni zbroj 2 2 2 2 2 6 6" xfId="45371"/>
    <cellStyle name="Ukupni zbroj 2 2 2 2 2 6 6 2" xfId="45372"/>
    <cellStyle name="Ukupni zbroj 2 2 2 2 2 6 6 3" xfId="45373"/>
    <cellStyle name="Ukupni zbroj 2 2 2 2 2 6 7" xfId="45374"/>
    <cellStyle name="Ukupni zbroj 2 2 2 2 2 6 7 2" xfId="45375"/>
    <cellStyle name="Ukupni zbroj 2 2 2 2 2 6 7 3" xfId="45376"/>
    <cellStyle name="Ukupni zbroj 2 2 2 2 2 6 8" xfId="45377"/>
    <cellStyle name="Ukupni zbroj 2 2 2 2 2 6 9" xfId="45378"/>
    <cellStyle name="Ukupni zbroj 2 2 2 2 2 7" xfId="45379"/>
    <cellStyle name="Ukupni zbroj 2 2 2 2 2 7 2" xfId="45380"/>
    <cellStyle name="Ukupni zbroj 2 2 2 2 2 7 2 2" xfId="45381"/>
    <cellStyle name="Ukupni zbroj 2 2 2 2 2 7 2 3" xfId="45382"/>
    <cellStyle name="Ukupni zbroj 2 2 2 2 2 7 3" xfId="45383"/>
    <cellStyle name="Ukupni zbroj 2 2 2 2 2 7 3 2" xfId="45384"/>
    <cellStyle name="Ukupni zbroj 2 2 2 2 2 7 3 3" xfId="45385"/>
    <cellStyle name="Ukupni zbroj 2 2 2 2 2 7 4" xfId="45386"/>
    <cellStyle name="Ukupni zbroj 2 2 2 2 2 7 4 2" xfId="45387"/>
    <cellStyle name="Ukupni zbroj 2 2 2 2 2 7 4 3" xfId="45388"/>
    <cellStyle name="Ukupni zbroj 2 2 2 2 2 7 5" xfId="45389"/>
    <cellStyle name="Ukupni zbroj 2 2 2 2 2 7 5 2" xfId="45390"/>
    <cellStyle name="Ukupni zbroj 2 2 2 2 2 7 5 3" xfId="45391"/>
    <cellStyle name="Ukupni zbroj 2 2 2 2 2 7 6" xfId="45392"/>
    <cellStyle name="Ukupni zbroj 2 2 2 2 2 7 6 2" xfId="45393"/>
    <cellStyle name="Ukupni zbroj 2 2 2 2 2 7 6 3" xfId="45394"/>
    <cellStyle name="Ukupni zbroj 2 2 2 2 2 7 7" xfId="45395"/>
    <cellStyle name="Ukupni zbroj 2 2 2 2 2 7 7 2" xfId="45396"/>
    <cellStyle name="Ukupni zbroj 2 2 2 2 2 7 7 3" xfId="45397"/>
    <cellStyle name="Ukupni zbroj 2 2 2 2 2 7 8" xfId="45398"/>
    <cellStyle name="Ukupni zbroj 2 2 2 2 2 7 9" xfId="45399"/>
    <cellStyle name="Ukupni zbroj 2 2 2 2 2 8" xfId="45400"/>
    <cellStyle name="Ukupni zbroj 2 2 2 2 2 8 2" xfId="45401"/>
    <cellStyle name="Ukupni zbroj 2 2 2 2 2 8 2 2" xfId="45402"/>
    <cellStyle name="Ukupni zbroj 2 2 2 2 2 8 2 3" xfId="45403"/>
    <cellStyle name="Ukupni zbroj 2 2 2 2 2 8 3" xfId="45404"/>
    <cellStyle name="Ukupni zbroj 2 2 2 2 2 8 3 2" xfId="45405"/>
    <cellStyle name="Ukupni zbroj 2 2 2 2 2 8 3 3" xfId="45406"/>
    <cellStyle name="Ukupni zbroj 2 2 2 2 2 8 4" xfId="45407"/>
    <cellStyle name="Ukupni zbroj 2 2 2 2 2 8 4 2" xfId="45408"/>
    <cellStyle name="Ukupni zbroj 2 2 2 2 2 8 4 3" xfId="45409"/>
    <cellStyle name="Ukupni zbroj 2 2 2 2 2 8 5" xfId="45410"/>
    <cellStyle name="Ukupni zbroj 2 2 2 2 2 8 6" xfId="45411"/>
    <cellStyle name="Ukupni zbroj 2 2 2 2 2 9" xfId="45412"/>
    <cellStyle name="Ukupni zbroj 2 2 2 2 2 9 2" xfId="45413"/>
    <cellStyle name="Ukupni zbroj 2 2 2 2 2 9 3" xfId="45414"/>
    <cellStyle name="Ukupni zbroj 2 2 2 2 3" xfId="45415"/>
    <cellStyle name="Ukupni zbroj 2 2 2 2 3 2" xfId="45416"/>
    <cellStyle name="Ukupni zbroj 2 2 2 2 3 2 2" xfId="45417"/>
    <cellStyle name="Ukupni zbroj 2 2 2 2 3 2 3" xfId="45418"/>
    <cellStyle name="Ukupni zbroj 2 2 2 2 3 3" xfId="45419"/>
    <cellStyle name="Ukupni zbroj 2 2 2 2 3 3 2" xfId="45420"/>
    <cellStyle name="Ukupni zbroj 2 2 2 2 3 3 3" xfId="45421"/>
    <cellStyle name="Ukupni zbroj 2 2 2 2 3 4" xfId="45422"/>
    <cellStyle name="Ukupni zbroj 2 2 2 2 3 4 2" xfId="45423"/>
    <cellStyle name="Ukupni zbroj 2 2 2 2 3 4 3" xfId="45424"/>
    <cellStyle name="Ukupni zbroj 2 2 2 2 3 5" xfId="45425"/>
    <cellStyle name="Ukupni zbroj 2 2 2 2 3 6" xfId="45426"/>
    <cellStyle name="Ukupni zbroj 2 2 2 2 4" xfId="45427"/>
    <cellStyle name="Ukupni zbroj 2 2 2 2 4 2" xfId="45428"/>
    <cellStyle name="Ukupni zbroj 2 2 2 2 4 3" xfId="45429"/>
    <cellStyle name="Ukupni zbroj 2 2 2 2 5" xfId="45430"/>
    <cellStyle name="Ukupni zbroj 2 2 2 2 6" xfId="45431"/>
    <cellStyle name="Ukupni zbroj 2 2 2 3" xfId="45432"/>
    <cellStyle name="Ukupni zbroj 2 2 2 3 10" xfId="45433"/>
    <cellStyle name="Ukupni zbroj 2 2 2 3 10 2" xfId="45434"/>
    <cellStyle name="Ukupni zbroj 2 2 2 3 10 3" xfId="45435"/>
    <cellStyle name="Ukupni zbroj 2 2 2 3 11" xfId="45436"/>
    <cellStyle name="Ukupni zbroj 2 2 2 3 11 2" xfId="45437"/>
    <cellStyle name="Ukupni zbroj 2 2 2 3 11 3" xfId="45438"/>
    <cellStyle name="Ukupni zbroj 2 2 2 3 12" xfId="45439"/>
    <cellStyle name="Ukupni zbroj 2 2 2 3 12 2" xfId="45440"/>
    <cellStyle name="Ukupni zbroj 2 2 2 3 12 3" xfId="45441"/>
    <cellStyle name="Ukupni zbroj 2 2 2 3 13" xfId="45442"/>
    <cellStyle name="Ukupni zbroj 2 2 2 3 13 2" xfId="45443"/>
    <cellStyle name="Ukupni zbroj 2 2 2 3 13 3" xfId="45444"/>
    <cellStyle name="Ukupni zbroj 2 2 2 3 14" xfId="45445"/>
    <cellStyle name="Ukupni zbroj 2 2 2 3 15" xfId="45446"/>
    <cellStyle name="Ukupni zbroj 2 2 2 3 2" xfId="45447"/>
    <cellStyle name="Ukupni zbroj 2 2 2 3 2 10" xfId="45448"/>
    <cellStyle name="Ukupni zbroj 2 2 2 3 2 10 2" xfId="45449"/>
    <cellStyle name="Ukupni zbroj 2 2 2 3 2 10 3" xfId="45450"/>
    <cellStyle name="Ukupni zbroj 2 2 2 3 2 11" xfId="45451"/>
    <cellStyle name="Ukupni zbroj 2 2 2 3 2 12" xfId="45452"/>
    <cellStyle name="Ukupni zbroj 2 2 2 3 2 2" xfId="45453"/>
    <cellStyle name="Ukupni zbroj 2 2 2 3 2 2 2" xfId="45454"/>
    <cellStyle name="Ukupni zbroj 2 2 2 3 2 2 2 2" xfId="45455"/>
    <cellStyle name="Ukupni zbroj 2 2 2 3 2 2 2 3" xfId="45456"/>
    <cellStyle name="Ukupni zbroj 2 2 2 3 2 2 3" xfId="45457"/>
    <cellStyle name="Ukupni zbroj 2 2 2 3 2 2 3 2" xfId="45458"/>
    <cellStyle name="Ukupni zbroj 2 2 2 3 2 2 3 3" xfId="45459"/>
    <cellStyle name="Ukupni zbroj 2 2 2 3 2 2 4" xfId="45460"/>
    <cellStyle name="Ukupni zbroj 2 2 2 3 2 2 4 2" xfId="45461"/>
    <cellStyle name="Ukupni zbroj 2 2 2 3 2 2 4 3" xfId="45462"/>
    <cellStyle name="Ukupni zbroj 2 2 2 3 2 2 5" xfId="45463"/>
    <cellStyle name="Ukupni zbroj 2 2 2 3 2 2 5 2" xfId="45464"/>
    <cellStyle name="Ukupni zbroj 2 2 2 3 2 2 5 3" xfId="45465"/>
    <cellStyle name="Ukupni zbroj 2 2 2 3 2 2 6" xfId="45466"/>
    <cellStyle name="Ukupni zbroj 2 2 2 3 2 2 6 2" xfId="45467"/>
    <cellStyle name="Ukupni zbroj 2 2 2 3 2 2 6 3" xfId="45468"/>
    <cellStyle name="Ukupni zbroj 2 2 2 3 2 2 7" xfId="45469"/>
    <cellStyle name="Ukupni zbroj 2 2 2 3 2 2 7 2" xfId="45470"/>
    <cellStyle name="Ukupni zbroj 2 2 2 3 2 2 7 3" xfId="45471"/>
    <cellStyle name="Ukupni zbroj 2 2 2 3 2 2 8" xfId="45472"/>
    <cellStyle name="Ukupni zbroj 2 2 2 3 2 2 9" xfId="45473"/>
    <cellStyle name="Ukupni zbroj 2 2 2 3 2 3" xfId="45474"/>
    <cellStyle name="Ukupni zbroj 2 2 2 3 2 3 2" xfId="45475"/>
    <cellStyle name="Ukupni zbroj 2 2 2 3 2 3 2 2" xfId="45476"/>
    <cellStyle name="Ukupni zbroj 2 2 2 3 2 3 2 3" xfId="45477"/>
    <cellStyle name="Ukupni zbroj 2 2 2 3 2 3 3" xfId="45478"/>
    <cellStyle name="Ukupni zbroj 2 2 2 3 2 3 3 2" xfId="45479"/>
    <cellStyle name="Ukupni zbroj 2 2 2 3 2 3 3 3" xfId="45480"/>
    <cellStyle name="Ukupni zbroj 2 2 2 3 2 3 4" xfId="45481"/>
    <cellStyle name="Ukupni zbroj 2 2 2 3 2 3 4 2" xfId="45482"/>
    <cellStyle name="Ukupni zbroj 2 2 2 3 2 3 4 3" xfId="45483"/>
    <cellStyle name="Ukupni zbroj 2 2 2 3 2 3 5" xfId="45484"/>
    <cellStyle name="Ukupni zbroj 2 2 2 3 2 3 5 2" xfId="45485"/>
    <cellStyle name="Ukupni zbroj 2 2 2 3 2 3 5 3" xfId="45486"/>
    <cellStyle name="Ukupni zbroj 2 2 2 3 2 3 6" xfId="45487"/>
    <cellStyle name="Ukupni zbroj 2 2 2 3 2 3 6 2" xfId="45488"/>
    <cellStyle name="Ukupni zbroj 2 2 2 3 2 3 6 3" xfId="45489"/>
    <cellStyle name="Ukupni zbroj 2 2 2 3 2 3 7" xfId="45490"/>
    <cellStyle name="Ukupni zbroj 2 2 2 3 2 3 8" xfId="45491"/>
    <cellStyle name="Ukupni zbroj 2 2 2 3 2 4" xfId="45492"/>
    <cellStyle name="Ukupni zbroj 2 2 2 3 2 4 2" xfId="45493"/>
    <cellStyle name="Ukupni zbroj 2 2 2 3 2 4 2 2" xfId="45494"/>
    <cellStyle name="Ukupni zbroj 2 2 2 3 2 4 2 3" xfId="45495"/>
    <cellStyle name="Ukupni zbroj 2 2 2 3 2 4 3" xfId="45496"/>
    <cellStyle name="Ukupni zbroj 2 2 2 3 2 4 3 2" xfId="45497"/>
    <cellStyle name="Ukupni zbroj 2 2 2 3 2 4 3 3" xfId="45498"/>
    <cellStyle name="Ukupni zbroj 2 2 2 3 2 4 4" xfId="45499"/>
    <cellStyle name="Ukupni zbroj 2 2 2 3 2 4 4 2" xfId="45500"/>
    <cellStyle name="Ukupni zbroj 2 2 2 3 2 4 4 3" xfId="45501"/>
    <cellStyle name="Ukupni zbroj 2 2 2 3 2 4 5" xfId="45502"/>
    <cellStyle name="Ukupni zbroj 2 2 2 3 2 4 5 2" xfId="45503"/>
    <cellStyle name="Ukupni zbroj 2 2 2 3 2 4 5 3" xfId="45504"/>
    <cellStyle name="Ukupni zbroj 2 2 2 3 2 4 6" xfId="45505"/>
    <cellStyle name="Ukupni zbroj 2 2 2 3 2 4 6 2" xfId="45506"/>
    <cellStyle name="Ukupni zbroj 2 2 2 3 2 4 6 3" xfId="45507"/>
    <cellStyle name="Ukupni zbroj 2 2 2 3 2 4 7" xfId="45508"/>
    <cellStyle name="Ukupni zbroj 2 2 2 3 2 4 8" xfId="45509"/>
    <cellStyle name="Ukupni zbroj 2 2 2 3 2 5" xfId="45510"/>
    <cellStyle name="Ukupni zbroj 2 2 2 3 2 5 2" xfId="45511"/>
    <cellStyle name="Ukupni zbroj 2 2 2 3 2 5 3" xfId="45512"/>
    <cellStyle name="Ukupni zbroj 2 2 2 3 2 6" xfId="45513"/>
    <cellStyle name="Ukupni zbroj 2 2 2 3 2 6 2" xfId="45514"/>
    <cellStyle name="Ukupni zbroj 2 2 2 3 2 6 3" xfId="45515"/>
    <cellStyle name="Ukupni zbroj 2 2 2 3 2 7" xfId="45516"/>
    <cellStyle name="Ukupni zbroj 2 2 2 3 2 7 2" xfId="45517"/>
    <cellStyle name="Ukupni zbroj 2 2 2 3 2 7 3" xfId="45518"/>
    <cellStyle name="Ukupni zbroj 2 2 2 3 2 8" xfId="45519"/>
    <cellStyle name="Ukupni zbroj 2 2 2 3 2 8 2" xfId="45520"/>
    <cellStyle name="Ukupni zbroj 2 2 2 3 2 8 3" xfId="45521"/>
    <cellStyle name="Ukupni zbroj 2 2 2 3 2 9" xfId="45522"/>
    <cellStyle name="Ukupni zbroj 2 2 2 3 2 9 2" xfId="45523"/>
    <cellStyle name="Ukupni zbroj 2 2 2 3 2 9 3" xfId="45524"/>
    <cellStyle name="Ukupni zbroj 2 2 2 3 3" xfId="45525"/>
    <cellStyle name="Ukupni zbroj 2 2 2 3 3 10" xfId="45526"/>
    <cellStyle name="Ukupni zbroj 2 2 2 3 3 10 2" xfId="45527"/>
    <cellStyle name="Ukupni zbroj 2 2 2 3 3 10 3" xfId="45528"/>
    <cellStyle name="Ukupni zbroj 2 2 2 3 3 11" xfId="45529"/>
    <cellStyle name="Ukupni zbroj 2 2 2 3 3 12" xfId="45530"/>
    <cellStyle name="Ukupni zbroj 2 2 2 3 3 2" xfId="45531"/>
    <cellStyle name="Ukupni zbroj 2 2 2 3 3 2 2" xfId="45532"/>
    <cellStyle name="Ukupni zbroj 2 2 2 3 3 2 2 2" xfId="45533"/>
    <cellStyle name="Ukupni zbroj 2 2 2 3 3 2 2 3" xfId="45534"/>
    <cellStyle name="Ukupni zbroj 2 2 2 3 3 2 3" xfId="45535"/>
    <cellStyle name="Ukupni zbroj 2 2 2 3 3 2 3 2" xfId="45536"/>
    <cellStyle name="Ukupni zbroj 2 2 2 3 3 2 3 3" xfId="45537"/>
    <cellStyle name="Ukupni zbroj 2 2 2 3 3 2 4" xfId="45538"/>
    <cellStyle name="Ukupni zbroj 2 2 2 3 3 2 4 2" xfId="45539"/>
    <cellStyle name="Ukupni zbroj 2 2 2 3 3 2 4 3" xfId="45540"/>
    <cellStyle name="Ukupni zbroj 2 2 2 3 3 2 5" xfId="45541"/>
    <cellStyle name="Ukupni zbroj 2 2 2 3 3 2 5 2" xfId="45542"/>
    <cellStyle name="Ukupni zbroj 2 2 2 3 3 2 5 3" xfId="45543"/>
    <cellStyle name="Ukupni zbroj 2 2 2 3 3 2 6" xfId="45544"/>
    <cellStyle name="Ukupni zbroj 2 2 2 3 3 2 6 2" xfId="45545"/>
    <cellStyle name="Ukupni zbroj 2 2 2 3 3 2 6 3" xfId="45546"/>
    <cellStyle name="Ukupni zbroj 2 2 2 3 3 2 7" xfId="45547"/>
    <cellStyle name="Ukupni zbroj 2 2 2 3 3 2 7 2" xfId="45548"/>
    <cellStyle name="Ukupni zbroj 2 2 2 3 3 2 7 3" xfId="45549"/>
    <cellStyle name="Ukupni zbroj 2 2 2 3 3 2 8" xfId="45550"/>
    <cellStyle name="Ukupni zbroj 2 2 2 3 3 2 9" xfId="45551"/>
    <cellStyle name="Ukupni zbroj 2 2 2 3 3 3" xfId="45552"/>
    <cellStyle name="Ukupni zbroj 2 2 2 3 3 3 2" xfId="45553"/>
    <cellStyle name="Ukupni zbroj 2 2 2 3 3 3 2 2" xfId="45554"/>
    <cellStyle name="Ukupni zbroj 2 2 2 3 3 3 2 3" xfId="45555"/>
    <cellStyle name="Ukupni zbroj 2 2 2 3 3 3 3" xfId="45556"/>
    <cellStyle name="Ukupni zbroj 2 2 2 3 3 3 3 2" xfId="45557"/>
    <cellStyle name="Ukupni zbroj 2 2 2 3 3 3 3 3" xfId="45558"/>
    <cellStyle name="Ukupni zbroj 2 2 2 3 3 3 4" xfId="45559"/>
    <cellStyle name="Ukupni zbroj 2 2 2 3 3 3 4 2" xfId="45560"/>
    <cellStyle name="Ukupni zbroj 2 2 2 3 3 3 4 3" xfId="45561"/>
    <cellStyle name="Ukupni zbroj 2 2 2 3 3 3 5" xfId="45562"/>
    <cellStyle name="Ukupni zbroj 2 2 2 3 3 3 5 2" xfId="45563"/>
    <cellStyle name="Ukupni zbroj 2 2 2 3 3 3 5 3" xfId="45564"/>
    <cellStyle name="Ukupni zbroj 2 2 2 3 3 3 6" xfId="45565"/>
    <cellStyle name="Ukupni zbroj 2 2 2 3 3 3 6 2" xfId="45566"/>
    <cellStyle name="Ukupni zbroj 2 2 2 3 3 3 6 3" xfId="45567"/>
    <cellStyle name="Ukupni zbroj 2 2 2 3 3 3 7" xfId="45568"/>
    <cellStyle name="Ukupni zbroj 2 2 2 3 3 3 8" xfId="45569"/>
    <cellStyle name="Ukupni zbroj 2 2 2 3 3 4" xfId="45570"/>
    <cellStyle name="Ukupni zbroj 2 2 2 3 3 4 2" xfId="45571"/>
    <cellStyle name="Ukupni zbroj 2 2 2 3 3 4 2 2" xfId="45572"/>
    <cellStyle name="Ukupni zbroj 2 2 2 3 3 4 2 3" xfId="45573"/>
    <cellStyle name="Ukupni zbroj 2 2 2 3 3 4 3" xfId="45574"/>
    <cellStyle name="Ukupni zbroj 2 2 2 3 3 4 3 2" xfId="45575"/>
    <cellStyle name="Ukupni zbroj 2 2 2 3 3 4 3 3" xfId="45576"/>
    <cellStyle name="Ukupni zbroj 2 2 2 3 3 4 4" xfId="45577"/>
    <cellStyle name="Ukupni zbroj 2 2 2 3 3 4 4 2" xfId="45578"/>
    <cellStyle name="Ukupni zbroj 2 2 2 3 3 4 4 3" xfId="45579"/>
    <cellStyle name="Ukupni zbroj 2 2 2 3 3 4 5" xfId="45580"/>
    <cellStyle name="Ukupni zbroj 2 2 2 3 3 4 5 2" xfId="45581"/>
    <cellStyle name="Ukupni zbroj 2 2 2 3 3 4 5 3" xfId="45582"/>
    <cellStyle name="Ukupni zbroj 2 2 2 3 3 4 6" xfId="45583"/>
    <cellStyle name="Ukupni zbroj 2 2 2 3 3 4 6 2" xfId="45584"/>
    <cellStyle name="Ukupni zbroj 2 2 2 3 3 4 6 3" xfId="45585"/>
    <cellStyle name="Ukupni zbroj 2 2 2 3 3 4 7" xfId="45586"/>
    <cellStyle name="Ukupni zbroj 2 2 2 3 3 4 8" xfId="45587"/>
    <cellStyle name="Ukupni zbroj 2 2 2 3 3 5" xfId="45588"/>
    <cellStyle name="Ukupni zbroj 2 2 2 3 3 5 2" xfId="45589"/>
    <cellStyle name="Ukupni zbroj 2 2 2 3 3 5 3" xfId="45590"/>
    <cellStyle name="Ukupni zbroj 2 2 2 3 3 6" xfId="45591"/>
    <cellStyle name="Ukupni zbroj 2 2 2 3 3 6 2" xfId="45592"/>
    <cellStyle name="Ukupni zbroj 2 2 2 3 3 6 3" xfId="45593"/>
    <cellStyle name="Ukupni zbroj 2 2 2 3 3 7" xfId="45594"/>
    <cellStyle name="Ukupni zbroj 2 2 2 3 3 7 2" xfId="45595"/>
    <cellStyle name="Ukupni zbroj 2 2 2 3 3 7 3" xfId="45596"/>
    <cellStyle name="Ukupni zbroj 2 2 2 3 3 8" xfId="45597"/>
    <cellStyle name="Ukupni zbroj 2 2 2 3 3 8 2" xfId="45598"/>
    <cellStyle name="Ukupni zbroj 2 2 2 3 3 8 3" xfId="45599"/>
    <cellStyle name="Ukupni zbroj 2 2 2 3 3 9" xfId="45600"/>
    <cellStyle name="Ukupni zbroj 2 2 2 3 3 9 2" xfId="45601"/>
    <cellStyle name="Ukupni zbroj 2 2 2 3 3 9 3" xfId="45602"/>
    <cellStyle name="Ukupni zbroj 2 2 2 3 4" xfId="45603"/>
    <cellStyle name="Ukupni zbroj 2 2 2 3 4 10" xfId="45604"/>
    <cellStyle name="Ukupni zbroj 2 2 2 3 4 10 2" xfId="45605"/>
    <cellStyle name="Ukupni zbroj 2 2 2 3 4 10 3" xfId="45606"/>
    <cellStyle name="Ukupni zbroj 2 2 2 3 4 11" xfId="45607"/>
    <cellStyle name="Ukupni zbroj 2 2 2 3 4 12" xfId="45608"/>
    <cellStyle name="Ukupni zbroj 2 2 2 3 4 2" xfId="45609"/>
    <cellStyle name="Ukupni zbroj 2 2 2 3 4 2 2" xfId="45610"/>
    <cellStyle name="Ukupni zbroj 2 2 2 3 4 2 2 2" xfId="45611"/>
    <cellStyle name="Ukupni zbroj 2 2 2 3 4 2 2 3" xfId="45612"/>
    <cellStyle name="Ukupni zbroj 2 2 2 3 4 2 3" xfId="45613"/>
    <cellStyle name="Ukupni zbroj 2 2 2 3 4 2 3 2" xfId="45614"/>
    <cellStyle name="Ukupni zbroj 2 2 2 3 4 2 3 3" xfId="45615"/>
    <cellStyle name="Ukupni zbroj 2 2 2 3 4 2 4" xfId="45616"/>
    <cellStyle name="Ukupni zbroj 2 2 2 3 4 2 4 2" xfId="45617"/>
    <cellStyle name="Ukupni zbroj 2 2 2 3 4 2 4 3" xfId="45618"/>
    <cellStyle name="Ukupni zbroj 2 2 2 3 4 2 5" xfId="45619"/>
    <cellStyle name="Ukupni zbroj 2 2 2 3 4 2 5 2" xfId="45620"/>
    <cellStyle name="Ukupni zbroj 2 2 2 3 4 2 5 3" xfId="45621"/>
    <cellStyle name="Ukupni zbroj 2 2 2 3 4 2 6" xfId="45622"/>
    <cellStyle name="Ukupni zbroj 2 2 2 3 4 2 6 2" xfId="45623"/>
    <cellStyle name="Ukupni zbroj 2 2 2 3 4 2 6 3" xfId="45624"/>
    <cellStyle name="Ukupni zbroj 2 2 2 3 4 2 7" xfId="45625"/>
    <cellStyle name="Ukupni zbroj 2 2 2 3 4 2 7 2" xfId="45626"/>
    <cellStyle name="Ukupni zbroj 2 2 2 3 4 2 7 3" xfId="45627"/>
    <cellStyle name="Ukupni zbroj 2 2 2 3 4 2 8" xfId="45628"/>
    <cellStyle name="Ukupni zbroj 2 2 2 3 4 2 9" xfId="45629"/>
    <cellStyle name="Ukupni zbroj 2 2 2 3 4 3" xfId="45630"/>
    <cellStyle name="Ukupni zbroj 2 2 2 3 4 3 2" xfId="45631"/>
    <cellStyle name="Ukupni zbroj 2 2 2 3 4 3 2 2" xfId="45632"/>
    <cellStyle name="Ukupni zbroj 2 2 2 3 4 3 2 3" xfId="45633"/>
    <cellStyle name="Ukupni zbroj 2 2 2 3 4 3 3" xfId="45634"/>
    <cellStyle name="Ukupni zbroj 2 2 2 3 4 3 3 2" xfId="45635"/>
    <cellStyle name="Ukupni zbroj 2 2 2 3 4 3 3 3" xfId="45636"/>
    <cellStyle name="Ukupni zbroj 2 2 2 3 4 3 4" xfId="45637"/>
    <cellStyle name="Ukupni zbroj 2 2 2 3 4 3 4 2" xfId="45638"/>
    <cellStyle name="Ukupni zbroj 2 2 2 3 4 3 4 3" xfId="45639"/>
    <cellStyle name="Ukupni zbroj 2 2 2 3 4 3 5" xfId="45640"/>
    <cellStyle name="Ukupni zbroj 2 2 2 3 4 3 5 2" xfId="45641"/>
    <cellStyle name="Ukupni zbroj 2 2 2 3 4 3 5 3" xfId="45642"/>
    <cellStyle name="Ukupni zbroj 2 2 2 3 4 3 6" xfId="45643"/>
    <cellStyle name="Ukupni zbroj 2 2 2 3 4 3 6 2" xfId="45644"/>
    <cellStyle name="Ukupni zbroj 2 2 2 3 4 3 6 3" xfId="45645"/>
    <cellStyle name="Ukupni zbroj 2 2 2 3 4 3 7" xfId="45646"/>
    <cellStyle name="Ukupni zbroj 2 2 2 3 4 3 8" xfId="45647"/>
    <cellStyle name="Ukupni zbroj 2 2 2 3 4 4" xfId="45648"/>
    <cellStyle name="Ukupni zbroj 2 2 2 3 4 4 2" xfId="45649"/>
    <cellStyle name="Ukupni zbroj 2 2 2 3 4 4 2 2" xfId="45650"/>
    <cellStyle name="Ukupni zbroj 2 2 2 3 4 4 2 3" xfId="45651"/>
    <cellStyle name="Ukupni zbroj 2 2 2 3 4 4 3" xfId="45652"/>
    <cellStyle name="Ukupni zbroj 2 2 2 3 4 4 3 2" xfId="45653"/>
    <cellStyle name="Ukupni zbroj 2 2 2 3 4 4 3 3" xfId="45654"/>
    <cellStyle name="Ukupni zbroj 2 2 2 3 4 4 4" xfId="45655"/>
    <cellStyle name="Ukupni zbroj 2 2 2 3 4 4 4 2" xfId="45656"/>
    <cellStyle name="Ukupni zbroj 2 2 2 3 4 4 4 3" xfId="45657"/>
    <cellStyle name="Ukupni zbroj 2 2 2 3 4 4 5" xfId="45658"/>
    <cellStyle name="Ukupni zbroj 2 2 2 3 4 4 5 2" xfId="45659"/>
    <cellStyle name="Ukupni zbroj 2 2 2 3 4 4 5 3" xfId="45660"/>
    <cellStyle name="Ukupni zbroj 2 2 2 3 4 4 6" xfId="45661"/>
    <cellStyle name="Ukupni zbroj 2 2 2 3 4 4 6 2" xfId="45662"/>
    <cellStyle name="Ukupni zbroj 2 2 2 3 4 4 6 3" xfId="45663"/>
    <cellStyle name="Ukupni zbroj 2 2 2 3 4 4 7" xfId="45664"/>
    <cellStyle name="Ukupni zbroj 2 2 2 3 4 4 8" xfId="45665"/>
    <cellStyle name="Ukupni zbroj 2 2 2 3 4 5" xfId="45666"/>
    <cellStyle name="Ukupni zbroj 2 2 2 3 4 5 2" xfId="45667"/>
    <cellStyle name="Ukupni zbroj 2 2 2 3 4 5 3" xfId="45668"/>
    <cellStyle name="Ukupni zbroj 2 2 2 3 4 6" xfId="45669"/>
    <cellStyle name="Ukupni zbroj 2 2 2 3 4 6 2" xfId="45670"/>
    <cellStyle name="Ukupni zbroj 2 2 2 3 4 6 3" xfId="45671"/>
    <cellStyle name="Ukupni zbroj 2 2 2 3 4 7" xfId="45672"/>
    <cellStyle name="Ukupni zbroj 2 2 2 3 4 7 2" xfId="45673"/>
    <cellStyle name="Ukupni zbroj 2 2 2 3 4 7 3" xfId="45674"/>
    <cellStyle name="Ukupni zbroj 2 2 2 3 4 8" xfId="45675"/>
    <cellStyle name="Ukupni zbroj 2 2 2 3 4 8 2" xfId="45676"/>
    <cellStyle name="Ukupni zbroj 2 2 2 3 4 8 3" xfId="45677"/>
    <cellStyle name="Ukupni zbroj 2 2 2 3 4 9" xfId="45678"/>
    <cellStyle name="Ukupni zbroj 2 2 2 3 4 9 2" xfId="45679"/>
    <cellStyle name="Ukupni zbroj 2 2 2 3 4 9 3" xfId="45680"/>
    <cellStyle name="Ukupni zbroj 2 2 2 3 5" xfId="45681"/>
    <cellStyle name="Ukupni zbroj 2 2 2 3 5 2" xfId="45682"/>
    <cellStyle name="Ukupni zbroj 2 2 2 3 5 2 2" xfId="45683"/>
    <cellStyle name="Ukupni zbroj 2 2 2 3 5 2 3" xfId="45684"/>
    <cellStyle name="Ukupni zbroj 2 2 2 3 5 3" xfId="45685"/>
    <cellStyle name="Ukupni zbroj 2 2 2 3 5 3 2" xfId="45686"/>
    <cellStyle name="Ukupni zbroj 2 2 2 3 5 3 3" xfId="45687"/>
    <cellStyle name="Ukupni zbroj 2 2 2 3 5 4" xfId="45688"/>
    <cellStyle name="Ukupni zbroj 2 2 2 3 5 4 2" xfId="45689"/>
    <cellStyle name="Ukupni zbroj 2 2 2 3 5 4 3" xfId="45690"/>
    <cellStyle name="Ukupni zbroj 2 2 2 3 5 5" xfId="45691"/>
    <cellStyle name="Ukupni zbroj 2 2 2 3 5 5 2" xfId="45692"/>
    <cellStyle name="Ukupni zbroj 2 2 2 3 5 5 3" xfId="45693"/>
    <cellStyle name="Ukupni zbroj 2 2 2 3 5 6" xfId="45694"/>
    <cellStyle name="Ukupni zbroj 2 2 2 3 5 6 2" xfId="45695"/>
    <cellStyle name="Ukupni zbroj 2 2 2 3 5 6 3" xfId="45696"/>
    <cellStyle name="Ukupni zbroj 2 2 2 3 5 7" xfId="45697"/>
    <cellStyle name="Ukupni zbroj 2 2 2 3 5 7 2" xfId="45698"/>
    <cellStyle name="Ukupni zbroj 2 2 2 3 5 7 3" xfId="45699"/>
    <cellStyle name="Ukupni zbroj 2 2 2 3 5 8" xfId="45700"/>
    <cellStyle name="Ukupni zbroj 2 2 2 3 5 9" xfId="45701"/>
    <cellStyle name="Ukupni zbroj 2 2 2 3 6" xfId="45702"/>
    <cellStyle name="Ukupni zbroj 2 2 2 3 6 2" xfId="45703"/>
    <cellStyle name="Ukupni zbroj 2 2 2 3 6 2 2" xfId="45704"/>
    <cellStyle name="Ukupni zbroj 2 2 2 3 6 2 3" xfId="45705"/>
    <cellStyle name="Ukupni zbroj 2 2 2 3 6 3" xfId="45706"/>
    <cellStyle name="Ukupni zbroj 2 2 2 3 6 3 2" xfId="45707"/>
    <cellStyle name="Ukupni zbroj 2 2 2 3 6 3 3" xfId="45708"/>
    <cellStyle name="Ukupni zbroj 2 2 2 3 6 4" xfId="45709"/>
    <cellStyle name="Ukupni zbroj 2 2 2 3 6 4 2" xfId="45710"/>
    <cellStyle name="Ukupni zbroj 2 2 2 3 6 4 3" xfId="45711"/>
    <cellStyle name="Ukupni zbroj 2 2 2 3 6 5" xfId="45712"/>
    <cellStyle name="Ukupni zbroj 2 2 2 3 6 5 2" xfId="45713"/>
    <cellStyle name="Ukupni zbroj 2 2 2 3 6 5 3" xfId="45714"/>
    <cellStyle name="Ukupni zbroj 2 2 2 3 6 6" xfId="45715"/>
    <cellStyle name="Ukupni zbroj 2 2 2 3 6 6 2" xfId="45716"/>
    <cellStyle name="Ukupni zbroj 2 2 2 3 6 6 3" xfId="45717"/>
    <cellStyle name="Ukupni zbroj 2 2 2 3 6 7" xfId="45718"/>
    <cellStyle name="Ukupni zbroj 2 2 2 3 6 7 2" xfId="45719"/>
    <cellStyle name="Ukupni zbroj 2 2 2 3 6 7 3" xfId="45720"/>
    <cellStyle name="Ukupni zbroj 2 2 2 3 6 8" xfId="45721"/>
    <cellStyle name="Ukupni zbroj 2 2 2 3 6 9" xfId="45722"/>
    <cellStyle name="Ukupni zbroj 2 2 2 3 7" xfId="45723"/>
    <cellStyle name="Ukupni zbroj 2 2 2 3 7 2" xfId="45724"/>
    <cellStyle name="Ukupni zbroj 2 2 2 3 7 2 2" xfId="45725"/>
    <cellStyle name="Ukupni zbroj 2 2 2 3 7 2 3" xfId="45726"/>
    <cellStyle name="Ukupni zbroj 2 2 2 3 7 3" xfId="45727"/>
    <cellStyle name="Ukupni zbroj 2 2 2 3 7 3 2" xfId="45728"/>
    <cellStyle name="Ukupni zbroj 2 2 2 3 7 3 3" xfId="45729"/>
    <cellStyle name="Ukupni zbroj 2 2 2 3 7 4" xfId="45730"/>
    <cellStyle name="Ukupni zbroj 2 2 2 3 7 4 2" xfId="45731"/>
    <cellStyle name="Ukupni zbroj 2 2 2 3 7 4 3" xfId="45732"/>
    <cellStyle name="Ukupni zbroj 2 2 2 3 7 5" xfId="45733"/>
    <cellStyle name="Ukupni zbroj 2 2 2 3 7 5 2" xfId="45734"/>
    <cellStyle name="Ukupni zbroj 2 2 2 3 7 5 3" xfId="45735"/>
    <cellStyle name="Ukupni zbroj 2 2 2 3 7 6" xfId="45736"/>
    <cellStyle name="Ukupni zbroj 2 2 2 3 7 6 2" xfId="45737"/>
    <cellStyle name="Ukupni zbroj 2 2 2 3 7 6 3" xfId="45738"/>
    <cellStyle name="Ukupni zbroj 2 2 2 3 7 7" xfId="45739"/>
    <cellStyle name="Ukupni zbroj 2 2 2 3 7 7 2" xfId="45740"/>
    <cellStyle name="Ukupni zbroj 2 2 2 3 7 7 3" xfId="45741"/>
    <cellStyle name="Ukupni zbroj 2 2 2 3 7 8" xfId="45742"/>
    <cellStyle name="Ukupni zbroj 2 2 2 3 7 9" xfId="45743"/>
    <cellStyle name="Ukupni zbroj 2 2 2 3 8" xfId="45744"/>
    <cellStyle name="Ukupni zbroj 2 2 2 3 8 2" xfId="45745"/>
    <cellStyle name="Ukupni zbroj 2 2 2 3 8 2 2" xfId="45746"/>
    <cellStyle name="Ukupni zbroj 2 2 2 3 8 2 3" xfId="45747"/>
    <cellStyle name="Ukupni zbroj 2 2 2 3 8 3" xfId="45748"/>
    <cellStyle name="Ukupni zbroj 2 2 2 3 8 3 2" xfId="45749"/>
    <cellStyle name="Ukupni zbroj 2 2 2 3 8 3 3" xfId="45750"/>
    <cellStyle name="Ukupni zbroj 2 2 2 3 8 4" xfId="45751"/>
    <cellStyle name="Ukupni zbroj 2 2 2 3 8 4 2" xfId="45752"/>
    <cellStyle name="Ukupni zbroj 2 2 2 3 8 4 3" xfId="45753"/>
    <cellStyle name="Ukupni zbroj 2 2 2 3 8 5" xfId="45754"/>
    <cellStyle name="Ukupni zbroj 2 2 2 3 8 6" xfId="45755"/>
    <cellStyle name="Ukupni zbroj 2 2 2 3 9" xfId="45756"/>
    <cellStyle name="Ukupni zbroj 2 2 2 3 9 2" xfId="45757"/>
    <cellStyle name="Ukupni zbroj 2 2 2 3 9 3" xfId="45758"/>
    <cellStyle name="Ukupni zbroj 2 2 2 4" xfId="45759"/>
    <cellStyle name="Ukupni zbroj 2 2 2 4 2" xfId="45760"/>
    <cellStyle name="Ukupni zbroj 2 2 2 4 2 2" xfId="45761"/>
    <cellStyle name="Ukupni zbroj 2 2 2 4 2 3" xfId="45762"/>
    <cellStyle name="Ukupni zbroj 2 2 2 4 3" xfId="45763"/>
    <cellStyle name="Ukupni zbroj 2 2 2 4 3 2" xfId="45764"/>
    <cellStyle name="Ukupni zbroj 2 2 2 4 3 3" xfId="45765"/>
    <cellStyle name="Ukupni zbroj 2 2 2 4 4" xfId="45766"/>
    <cellStyle name="Ukupni zbroj 2 2 2 4 4 2" xfId="45767"/>
    <cellStyle name="Ukupni zbroj 2 2 2 4 4 3" xfId="45768"/>
    <cellStyle name="Ukupni zbroj 2 2 2 4 5" xfId="45769"/>
    <cellStyle name="Ukupni zbroj 2 2 2 4 6" xfId="45770"/>
    <cellStyle name="Ukupni zbroj 2 2 2 5" xfId="45771"/>
    <cellStyle name="Ukupni zbroj 2 2 2 5 2" xfId="45772"/>
    <cellStyle name="Ukupni zbroj 2 2 2 5 3" xfId="45773"/>
    <cellStyle name="Ukupni zbroj 2 2 2 6" xfId="45774"/>
    <cellStyle name="Ukupni zbroj 2 2 2 7" xfId="45775"/>
    <cellStyle name="Ukupni zbroj 2 2 3" xfId="45776"/>
    <cellStyle name="Ukupni zbroj 2 2 3 2" xfId="45777"/>
    <cellStyle name="Ukupni zbroj 2 2 3 2 10" xfId="45778"/>
    <cellStyle name="Ukupni zbroj 2 2 3 2 10 2" xfId="45779"/>
    <cellStyle name="Ukupni zbroj 2 2 3 2 10 3" xfId="45780"/>
    <cellStyle name="Ukupni zbroj 2 2 3 2 11" xfId="45781"/>
    <cellStyle name="Ukupni zbroj 2 2 3 2 11 2" xfId="45782"/>
    <cellStyle name="Ukupni zbroj 2 2 3 2 11 3" xfId="45783"/>
    <cellStyle name="Ukupni zbroj 2 2 3 2 12" xfId="45784"/>
    <cellStyle name="Ukupni zbroj 2 2 3 2 12 2" xfId="45785"/>
    <cellStyle name="Ukupni zbroj 2 2 3 2 12 3" xfId="45786"/>
    <cellStyle name="Ukupni zbroj 2 2 3 2 13" xfId="45787"/>
    <cellStyle name="Ukupni zbroj 2 2 3 2 13 2" xfId="45788"/>
    <cellStyle name="Ukupni zbroj 2 2 3 2 13 3" xfId="45789"/>
    <cellStyle name="Ukupni zbroj 2 2 3 2 14" xfId="45790"/>
    <cellStyle name="Ukupni zbroj 2 2 3 2 15" xfId="45791"/>
    <cellStyle name="Ukupni zbroj 2 2 3 2 2" xfId="45792"/>
    <cellStyle name="Ukupni zbroj 2 2 3 2 2 10" xfId="45793"/>
    <cellStyle name="Ukupni zbroj 2 2 3 2 2 10 2" xfId="45794"/>
    <cellStyle name="Ukupni zbroj 2 2 3 2 2 10 3" xfId="45795"/>
    <cellStyle name="Ukupni zbroj 2 2 3 2 2 11" xfId="45796"/>
    <cellStyle name="Ukupni zbroj 2 2 3 2 2 12" xfId="45797"/>
    <cellStyle name="Ukupni zbroj 2 2 3 2 2 2" xfId="45798"/>
    <cellStyle name="Ukupni zbroj 2 2 3 2 2 2 2" xfId="45799"/>
    <cellStyle name="Ukupni zbroj 2 2 3 2 2 2 2 2" xfId="45800"/>
    <cellStyle name="Ukupni zbroj 2 2 3 2 2 2 2 3" xfId="45801"/>
    <cellStyle name="Ukupni zbroj 2 2 3 2 2 2 3" xfId="45802"/>
    <cellStyle name="Ukupni zbroj 2 2 3 2 2 2 3 2" xfId="45803"/>
    <cellStyle name="Ukupni zbroj 2 2 3 2 2 2 3 3" xfId="45804"/>
    <cellStyle name="Ukupni zbroj 2 2 3 2 2 2 4" xfId="45805"/>
    <cellStyle name="Ukupni zbroj 2 2 3 2 2 2 4 2" xfId="45806"/>
    <cellStyle name="Ukupni zbroj 2 2 3 2 2 2 4 3" xfId="45807"/>
    <cellStyle name="Ukupni zbroj 2 2 3 2 2 2 5" xfId="45808"/>
    <cellStyle name="Ukupni zbroj 2 2 3 2 2 2 5 2" xfId="45809"/>
    <cellStyle name="Ukupni zbroj 2 2 3 2 2 2 5 3" xfId="45810"/>
    <cellStyle name="Ukupni zbroj 2 2 3 2 2 2 6" xfId="45811"/>
    <cellStyle name="Ukupni zbroj 2 2 3 2 2 2 6 2" xfId="45812"/>
    <cellStyle name="Ukupni zbroj 2 2 3 2 2 2 6 3" xfId="45813"/>
    <cellStyle name="Ukupni zbroj 2 2 3 2 2 2 7" xfId="45814"/>
    <cellStyle name="Ukupni zbroj 2 2 3 2 2 2 7 2" xfId="45815"/>
    <cellStyle name="Ukupni zbroj 2 2 3 2 2 2 7 3" xfId="45816"/>
    <cellStyle name="Ukupni zbroj 2 2 3 2 2 2 8" xfId="45817"/>
    <cellStyle name="Ukupni zbroj 2 2 3 2 2 2 9" xfId="45818"/>
    <cellStyle name="Ukupni zbroj 2 2 3 2 2 3" xfId="45819"/>
    <cellStyle name="Ukupni zbroj 2 2 3 2 2 3 2" xfId="45820"/>
    <cellStyle name="Ukupni zbroj 2 2 3 2 2 3 2 2" xfId="45821"/>
    <cellStyle name="Ukupni zbroj 2 2 3 2 2 3 2 3" xfId="45822"/>
    <cellStyle name="Ukupni zbroj 2 2 3 2 2 3 3" xfId="45823"/>
    <cellStyle name="Ukupni zbroj 2 2 3 2 2 3 3 2" xfId="45824"/>
    <cellStyle name="Ukupni zbroj 2 2 3 2 2 3 3 3" xfId="45825"/>
    <cellStyle name="Ukupni zbroj 2 2 3 2 2 3 4" xfId="45826"/>
    <cellStyle name="Ukupni zbroj 2 2 3 2 2 3 4 2" xfId="45827"/>
    <cellStyle name="Ukupni zbroj 2 2 3 2 2 3 4 3" xfId="45828"/>
    <cellStyle name="Ukupni zbroj 2 2 3 2 2 3 5" xfId="45829"/>
    <cellStyle name="Ukupni zbroj 2 2 3 2 2 3 5 2" xfId="45830"/>
    <cellStyle name="Ukupni zbroj 2 2 3 2 2 3 5 3" xfId="45831"/>
    <cellStyle name="Ukupni zbroj 2 2 3 2 2 3 6" xfId="45832"/>
    <cellStyle name="Ukupni zbroj 2 2 3 2 2 3 6 2" xfId="45833"/>
    <cellStyle name="Ukupni zbroj 2 2 3 2 2 3 6 3" xfId="45834"/>
    <cellStyle name="Ukupni zbroj 2 2 3 2 2 3 7" xfId="45835"/>
    <cellStyle name="Ukupni zbroj 2 2 3 2 2 3 8" xfId="45836"/>
    <cellStyle name="Ukupni zbroj 2 2 3 2 2 4" xfId="45837"/>
    <cellStyle name="Ukupni zbroj 2 2 3 2 2 4 2" xfId="45838"/>
    <cellStyle name="Ukupni zbroj 2 2 3 2 2 4 2 2" xfId="45839"/>
    <cellStyle name="Ukupni zbroj 2 2 3 2 2 4 2 3" xfId="45840"/>
    <cellStyle name="Ukupni zbroj 2 2 3 2 2 4 3" xfId="45841"/>
    <cellStyle name="Ukupni zbroj 2 2 3 2 2 4 3 2" xfId="45842"/>
    <cellStyle name="Ukupni zbroj 2 2 3 2 2 4 3 3" xfId="45843"/>
    <cellStyle name="Ukupni zbroj 2 2 3 2 2 4 4" xfId="45844"/>
    <cellStyle name="Ukupni zbroj 2 2 3 2 2 4 4 2" xfId="45845"/>
    <cellStyle name="Ukupni zbroj 2 2 3 2 2 4 4 3" xfId="45846"/>
    <cellStyle name="Ukupni zbroj 2 2 3 2 2 4 5" xfId="45847"/>
    <cellStyle name="Ukupni zbroj 2 2 3 2 2 4 5 2" xfId="45848"/>
    <cellStyle name="Ukupni zbroj 2 2 3 2 2 4 5 3" xfId="45849"/>
    <cellStyle name="Ukupni zbroj 2 2 3 2 2 4 6" xfId="45850"/>
    <cellStyle name="Ukupni zbroj 2 2 3 2 2 4 6 2" xfId="45851"/>
    <cellStyle name="Ukupni zbroj 2 2 3 2 2 4 6 3" xfId="45852"/>
    <cellStyle name="Ukupni zbroj 2 2 3 2 2 4 7" xfId="45853"/>
    <cellStyle name="Ukupni zbroj 2 2 3 2 2 4 8" xfId="45854"/>
    <cellStyle name="Ukupni zbroj 2 2 3 2 2 5" xfId="45855"/>
    <cellStyle name="Ukupni zbroj 2 2 3 2 2 5 2" xfId="45856"/>
    <cellStyle name="Ukupni zbroj 2 2 3 2 2 5 3" xfId="45857"/>
    <cellStyle name="Ukupni zbroj 2 2 3 2 2 6" xfId="45858"/>
    <cellStyle name="Ukupni zbroj 2 2 3 2 2 6 2" xfId="45859"/>
    <cellStyle name="Ukupni zbroj 2 2 3 2 2 6 3" xfId="45860"/>
    <cellStyle name="Ukupni zbroj 2 2 3 2 2 7" xfId="45861"/>
    <cellStyle name="Ukupni zbroj 2 2 3 2 2 7 2" xfId="45862"/>
    <cellStyle name="Ukupni zbroj 2 2 3 2 2 7 3" xfId="45863"/>
    <cellStyle name="Ukupni zbroj 2 2 3 2 2 8" xfId="45864"/>
    <cellStyle name="Ukupni zbroj 2 2 3 2 2 8 2" xfId="45865"/>
    <cellStyle name="Ukupni zbroj 2 2 3 2 2 8 3" xfId="45866"/>
    <cellStyle name="Ukupni zbroj 2 2 3 2 2 9" xfId="45867"/>
    <cellStyle name="Ukupni zbroj 2 2 3 2 2 9 2" xfId="45868"/>
    <cellStyle name="Ukupni zbroj 2 2 3 2 2 9 3" xfId="45869"/>
    <cellStyle name="Ukupni zbroj 2 2 3 2 3" xfId="45870"/>
    <cellStyle name="Ukupni zbroj 2 2 3 2 3 10" xfId="45871"/>
    <cellStyle name="Ukupni zbroj 2 2 3 2 3 10 2" xfId="45872"/>
    <cellStyle name="Ukupni zbroj 2 2 3 2 3 10 3" xfId="45873"/>
    <cellStyle name="Ukupni zbroj 2 2 3 2 3 11" xfId="45874"/>
    <cellStyle name="Ukupni zbroj 2 2 3 2 3 12" xfId="45875"/>
    <cellStyle name="Ukupni zbroj 2 2 3 2 3 2" xfId="45876"/>
    <cellStyle name="Ukupni zbroj 2 2 3 2 3 2 2" xfId="45877"/>
    <cellStyle name="Ukupni zbroj 2 2 3 2 3 2 2 2" xfId="45878"/>
    <cellStyle name="Ukupni zbroj 2 2 3 2 3 2 2 3" xfId="45879"/>
    <cellStyle name="Ukupni zbroj 2 2 3 2 3 2 3" xfId="45880"/>
    <cellStyle name="Ukupni zbroj 2 2 3 2 3 2 3 2" xfId="45881"/>
    <cellStyle name="Ukupni zbroj 2 2 3 2 3 2 3 3" xfId="45882"/>
    <cellStyle name="Ukupni zbroj 2 2 3 2 3 2 4" xfId="45883"/>
    <cellStyle name="Ukupni zbroj 2 2 3 2 3 2 4 2" xfId="45884"/>
    <cellStyle name="Ukupni zbroj 2 2 3 2 3 2 4 3" xfId="45885"/>
    <cellStyle name="Ukupni zbroj 2 2 3 2 3 2 5" xfId="45886"/>
    <cellStyle name="Ukupni zbroj 2 2 3 2 3 2 5 2" xfId="45887"/>
    <cellStyle name="Ukupni zbroj 2 2 3 2 3 2 5 3" xfId="45888"/>
    <cellStyle name="Ukupni zbroj 2 2 3 2 3 2 6" xfId="45889"/>
    <cellStyle name="Ukupni zbroj 2 2 3 2 3 2 6 2" xfId="45890"/>
    <cellStyle name="Ukupni zbroj 2 2 3 2 3 2 6 3" xfId="45891"/>
    <cellStyle name="Ukupni zbroj 2 2 3 2 3 2 7" xfId="45892"/>
    <cellStyle name="Ukupni zbroj 2 2 3 2 3 2 7 2" xfId="45893"/>
    <cellStyle name="Ukupni zbroj 2 2 3 2 3 2 7 3" xfId="45894"/>
    <cellStyle name="Ukupni zbroj 2 2 3 2 3 2 8" xfId="45895"/>
    <cellStyle name="Ukupni zbroj 2 2 3 2 3 2 9" xfId="45896"/>
    <cellStyle name="Ukupni zbroj 2 2 3 2 3 3" xfId="45897"/>
    <cellStyle name="Ukupni zbroj 2 2 3 2 3 3 2" xfId="45898"/>
    <cellStyle name="Ukupni zbroj 2 2 3 2 3 3 2 2" xfId="45899"/>
    <cellStyle name="Ukupni zbroj 2 2 3 2 3 3 2 3" xfId="45900"/>
    <cellStyle name="Ukupni zbroj 2 2 3 2 3 3 3" xfId="45901"/>
    <cellStyle name="Ukupni zbroj 2 2 3 2 3 3 3 2" xfId="45902"/>
    <cellStyle name="Ukupni zbroj 2 2 3 2 3 3 3 3" xfId="45903"/>
    <cellStyle name="Ukupni zbroj 2 2 3 2 3 3 4" xfId="45904"/>
    <cellStyle name="Ukupni zbroj 2 2 3 2 3 3 4 2" xfId="45905"/>
    <cellStyle name="Ukupni zbroj 2 2 3 2 3 3 4 3" xfId="45906"/>
    <cellStyle name="Ukupni zbroj 2 2 3 2 3 3 5" xfId="45907"/>
    <cellStyle name="Ukupni zbroj 2 2 3 2 3 3 5 2" xfId="45908"/>
    <cellStyle name="Ukupni zbroj 2 2 3 2 3 3 5 3" xfId="45909"/>
    <cellStyle name="Ukupni zbroj 2 2 3 2 3 3 6" xfId="45910"/>
    <cellStyle name="Ukupni zbroj 2 2 3 2 3 3 6 2" xfId="45911"/>
    <cellStyle name="Ukupni zbroj 2 2 3 2 3 3 6 3" xfId="45912"/>
    <cellStyle name="Ukupni zbroj 2 2 3 2 3 3 7" xfId="45913"/>
    <cellStyle name="Ukupni zbroj 2 2 3 2 3 3 8" xfId="45914"/>
    <cellStyle name="Ukupni zbroj 2 2 3 2 3 4" xfId="45915"/>
    <cellStyle name="Ukupni zbroj 2 2 3 2 3 4 2" xfId="45916"/>
    <cellStyle name="Ukupni zbroj 2 2 3 2 3 4 2 2" xfId="45917"/>
    <cellStyle name="Ukupni zbroj 2 2 3 2 3 4 2 3" xfId="45918"/>
    <cellStyle name="Ukupni zbroj 2 2 3 2 3 4 3" xfId="45919"/>
    <cellStyle name="Ukupni zbroj 2 2 3 2 3 4 3 2" xfId="45920"/>
    <cellStyle name="Ukupni zbroj 2 2 3 2 3 4 3 3" xfId="45921"/>
    <cellStyle name="Ukupni zbroj 2 2 3 2 3 4 4" xfId="45922"/>
    <cellStyle name="Ukupni zbroj 2 2 3 2 3 4 4 2" xfId="45923"/>
    <cellStyle name="Ukupni zbroj 2 2 3 2 3 4 4 3" xfId="45924"/>
    <cellStyle name="Ukupni zbroj 2 2 3 2 3 4 5" xfId="45925"/>
    <cellStyle name="Ukupni zbroj 2 2 3 2 3 4 5 2" xfId="45926"/>
    <cellStyle name="Ukupni zbroj 2 2 3 2 3 4 5 3" xfId="45927"/>
    <cellStyle name="Ukupni zbroj 2 2 3 2 3 4 6" xfId="45928"/>
    <cellStyle name="Ukupni zbroj 2 2 3 2 3 4 6 2" xfId="45929"/>
    <cellStyle name="Ukupni zbroj 2 2 3 2 3 4 6 3" xfId="45930"/>
    <cellStyle name="Ukupni zbroj 2 2 3 2 3 4 7" xfId="45931"/>
    <cellStyle name="Ukupni zbroj 2 2 3 2 3 4 8" xfId="45932"/>
    <cellStyle name="Ukupni zbroj 2 2 3 2 3 5" xfId="45933"/>
    <cellStyle name="Ukupni zbroj 2 2 3 2 3 5 2" xfId="45934"/>
    <cellStyle name="Ukupni zbroj 2 2 3 2 3 5 3" xfId="45935"/>
    <cellStyle name="Ukupni zbroj 2 2 3 2 3 6" xfId="45936"/>
    <cellStyle name="Ukupni zbroj 2 2 3 2 3 6 2" xfId="45937"/>
    <cellStyle name="Ukupni zbroj 2 2 3 2 3 6 3" xfId="45938"/>
    <cellStyle name="Ukupni zbroj 2 2 3 2 3 7" xfId="45939"/>
    <cellStyle name="Ukupni zbroj 2 2 3 2 3 7 2" xfId="45940"/>
    <cellStyle name="Ukupni zbroj 2 2 3 2 3 7 3" xfId="45941"/>
    <cellStyle name="Ukupni zbroj 2 2 3 2 3 8" xfId="45942"/>
    <cellStyle name="Ukupni zbroj 2 2 3 2 3 8 2" xfId="45943"/>
    <cellStyle name="Ukupni zbroj 2 2 3 2 3 8 3" xfId="45944"/>
    <cellStyle name="Ukupni zbroj 2 2 3 2 3 9" xfId="45945"/>
    <cellStyle name="Ukupni zbroj 2 2 3 2 3 9 2" xfId="45946"/>
    <cellStyle name="Ukupni zbroj 2 2 3 2 3 9 3" xfId="45947"/>
    <cellStyle name="Ukupni zbroj 2 2 3 2 4" xfId="45948"/>
    <cellStyle name="Ukupni zbroj 2 2 3 2 4 10" xfId="45949"/>
    <cellStyle name="Ukupni zbroj 2 2 3 2 4 10 2" xfId="45950"/>
    <cellStyle name="Ukupni zbroj 2 2 3 2 4 10 3" xfId="45951"/>
    <cellStyle name="Ukupni zbroj 2 2 3 2 4 11" xfId="45952"/>
    <cellStyle name="Ukupni zbroj 2 2 3 2 4 12" xfId="45953"/>
    <cellStyle name="Ukupni zbroj 2 2 3 2 4 2" xfId="45954"/>
    <cellStyle name="Ukupni zbroj 2 2 3 2 4 2 2" xfId="45955"/>
    <cellStyle name="Ukupni zbroj 2 2 3 2 4 2 2 2" xfId="45956"/>
    <cellStyle name="Ukupni zbroj 2 2 3 2 4 2 2 3" xfId="45957"/>
    <cellStyle name="Ukupni zbroj 2 2 3 2 4 2 3" xfId="45958"/>
    <cellStyle name="Ukupni zbroj 2 2 3 2 4 2 3 2" xfId="45959"/>
    <cellStyle name="Ukupni zbroj 2 2 3 2 4 2 3 3" xfId="45960"/>
    <cellStyle name="Ukupni zbroj 2 2 3 2 4 2 4" xfId="45961"/>
    <cellStyle name="Ukupni zbroj 2 2 3 2 4 2 4 2" xfId="45962"/>
    <cellStyle name="Ukupni zbroj 2 2 3 2 4 2 4 3" xfId="45963"/>
    <cellStyle name="Ukupni zbroj 2 2 3 2 4 2 5" xfId="45964"/>
    <cellStyle name="Ukupni zbroj 2 2 3 2 4 2 5 2" xfId="45965"/>
    <cellStyle name="Ukupni zbroj 2 2 3 2 4 2 5 3" xfId="45966"/>
    <cellStyle name="Ukupni zbroj 2 2 3 2 4 2 6" xfId="45967"/>
    <cellStyle name="Ukupni zbroj 2 2 3 2 4 2 6 2" xfId="45968"/>
    <cellStyle name="Ukupni zbroj 2 2 3 2 4 2 6 3" xfId="45969"/>
    <cellStyle name="Ukupni zbroj 2 2 3 2 4 2 7" xfId="45970"/>
    <cellStyle name="Ukupni zbroj 2 2 3 2 4 2 7 2" xfId="45971"/>
    <cellStyle name="Ukupni zbroj 2 2 3 2 4 2 7 3" xfId="45972"/>
    <cellStyle name="Ukupni zbroj 2 2 3 2 4 2 8" xfId="45973"/>
    <cellStyle name="Ukupni zbroj 2 2 3 2 4 2 9" xfId="45974"/>
    <cellStyle name="Ukupni zbroj 2 2 3 2 4 3" xfId="45975"/>
    <cellStyle name="Ukupni zbroj 2 2 3 2 4 3 2" xfId="45976"/>
    <cellStyle name="Ukupni zbroj 2 2 3 2 4 3 2 2" xfId="45977"/>
    <cellStyle name="Ukupni zbroj 2 2 3 2 4 3 2 3" xfId="45978"/>
    <cellStyle name="Ukupni zbroj 2 2 3 2 4 3 3" xfId="45979"/>
    <cellStyle name="Ukupni zbroj 2 2 3 2 4 3 3 2" xfId="45980"/>
    <cellStyle name="Ukupni zbroj 2 2 3 2 4 3 3 3" xfId="45981"/>
    <cellStyle name="Ukupni zbroj 2 2 3 2 4 3 4" xfId="45982"/>
    <cellStyle name="Ukupni zbroj 2 2 3 2 4 3 4 2" xfId="45983"/>
    <cellStyle name="Ukupni zbroj 2 2 3 2 4 3 4 3" xfId="45984"/>
    <cellStyle name="Ukupni zbroj 2 2 3 2 4 3 5" xfId="45985"/>
    <cellStyle name="Ukupni zbroj 2 2 3 2 4 3 5 2" xfId="45986"/>
    <cellStyle name="Ukupni zbroj 2 2 3 2 4 3 5 3" xfId="45987"/>
    <cellStyle name="Ukupni zbroj 2 2 3 2 4 3 6" xfId="45988"/>
    <cellStyle name="Ukupni zbroj 2 2 3 2 4 3 6 2" xfId="45989"/>
    <cellStyle name="Ukupni zbroj 2 2 3 2 4 3 6 3" xfId="45990"/>
    <cellStyle name="Ukupni zbroj 2 2 3 2 4 3 7" xfId="45991"/>
    <cellStyle name="Ukupni zbroj 2 2 3 2 4 3 8" xfId="45992"/>
    <cellStyle name="Ukupni zbroj 2 2 3 2 4 4" xfId="45993"/>
    <cellStyle name="Ukupni zbroj 2 2 3 2 4 4 2" xfId="45994"/>
    <cellStyle name="Ukupni zbroj 2 2 3 2 4 4 2 2" xfId="45995"/>
    <cellStyle name="Ukupni zbroj 2 2 3 2 4 4 2 3" xfId="45996"/>
    <cellStyle name="Ukupni zbroj 2 2 3 2 4 4 3" xfId="45997"/>
    <cellStyle name="Ukupni zbroj 2 2 3 2 4 4 3 2" xfId="45998"/>
    <cellStyle name="Ukupni zbroj 2 2 3 2 4 4 3 3" xfId="45999"/>
    <cellStyle name="Ukupni zbroj 2 2 3 2 4 4 4" xfId="46000"/>
    <cellStyle name="Ukupni zbroj 2 2 3 2 4 4 4 2" xfId="46001"/>
    <cellStyle name="Ukupni zbroj 2 2 3 2 4 4 4 3" xfId="46002"/>
    <cellStyle name="Ukupni zbroj 2 2 3 2 4 4 5" xfId="46003"/>
    <cellStyle name="Ukupni zbroj 2 2 3 2 4 4 5 2" xfId="46004"/>
    <cellStyle name="Ukupni zbroj 2 2 3 2 4 4 5 3" xfId="46005"/>
    <cellStyle name="Ukupni zbroj 2 2 3 2 4 4 6" xfId="46006"/>
    <cellStyle name="Ukupni zbroj 2 2 3 2 4 4 6 2" xfId="46007"/>
    <cellStyle name="Ukupni zbroj 2 2 3 2 4 4 6 3" xfId="46008"/>
    <cellStyle name="Ukupni zbroj 2 2 3 2 4 4 7" xfId="46009"/>
    <cellStyle name="Ukupni zbroj 2 2 3 2 4 4 8" xfId="46010"/>
    <cellStyle name="Ukupni zbroj 2 2 3 2 4 5" xfId="46011"/>
    <cellStyle name="Ukupni zbroj 2 2 3 2 4 5 2" xfId="46012"/>
    <cellStyle name="Ukupni zbroj 2 2 3 2 4 5 3" xfId="46013"/>
    <cellStyle name="Ukupni zbroj 2 2 3 2 4 6" xfId="46014"/>
    <cellStyle name="Ukupni zbroj 2 2 3 2 4 6 2" xfId="46015"/>
    <cellStyle name="Ukupni zbroj 2 2 3 2 4 6 3" xfId="46016"/>
    <cellStyle name="Ukupni zbroj 2 2 3 2 4 7" xfId="46017"/>
    <cellStyle name="Ukupni zbroj 2 2 3 2 4 7 2" xfId="46018"/>
    <cellStyle name="Ukupni zbroj 2 2 3 2 4 7 3" xfId="46019"/>
    <cellStyle name="Ukupni zbroj 2 2 3 2 4 8" xfId="46020"/>
    <cellStyle name="Ukupni zbroj 2 2 3 2 4 8 2" xfId="46021"/>
    <cellStyle name="Ukupni zbroj 2 2 3 2 4 8 3" xfId="46022"/>
    <cellStyle name="Ukupni zbroj 2 2 3 2 4 9" xfId="46023"/>
    <cellStyle name="Ukupni zbroj 2 2 3 2 4 9 2" xfId="46024"/>
    <cellStyle name="Ukupni zbroj 2 2 3 2 4 9 3" xfId="46025"/>
    <cellStyle name="Ukupni zbroj 2 2 3 2 5" xfId="46026"/>
    <cellStyle name="Ukupni zbroj 2 2 3 2 5 2" xfId="46027"/>
    <cellStyle name="Ukupni zbroj 2 2 3 2 5 2 2" xfId="46028"/>
    <cellStyle name="Ukupni zbroj 2 2 3 2 5 2 3" xfId="46029"/>
    <cellStyle name="Ukupni zbroj 2 2 3 2 5 3" xfId="46030"/>
    <cellStyle name="Ukupni zbroj 2 2 3 2 5 3 2" xfId="46031"/>
    <cellStyle name="Ukupni zbroj 2 2 3 2 5 3 3" xfId="46032"/>
    <cellStyle name="Ukupni zbroj 2 2 3 2 5 4" xfId="46033"/>
    <cellStyle name="Ukupni zbroj 2 2 3 2 5 4 2" xfId="46034"/>
    <cellStyle name="Ukupni zbroj 2 2 3 2 5 4 3" xfId="46035"/>
    <cellStyle name="Ukupni zbroj 2 2 3 2 5 5" xfId="46036"/>
    <cellStyle name="Ukupni zbroj 2 2 3 2 5 5 2" xfId="46037"/>
    <cellStyle name="Ukupni zbroj 2 2 3 2 5 5 3" xfId="46038"/>
    <cellStyle name="Ukupni zbroj 2 2 3 2 5 6" xfId="46039"/>
    <cellStyle name="Ukupni zbroj 2 2 3 2 5 6 2" xfId="46040"/>
    <cellStyle name="Ukupni zbroj 2 2 3 2 5 6 3" xfId="46041"/>
    <cellStyle name="Ukupni zbroj 2 2 3 2 5 7" xfId="46042"/>
    <cellStyle name="Ukupni zbroj 2 2 3 2 5 7 2" xfId="46043"/>
    <cellStyle name="Ukupni zbroj 2 2 3 2 5 7 3" xfId="46044"/>
    <cellStyle name="Ukupni zbroj 2 2 3 2 5 8" xfId="46045"/>
    <cellStyle name="Ukupni zbroj 2 2 3 2 5 9" xfId="46046"/>
    <cellStyle name="Ukupni zbroj 2 2 3 2 6" xfId="46047"/>
    <cellStyle name="Ukupni zbroj 2 2 3 2 6 2" xfId="46048"/>
    <cellStyle name="Ukupni zbroj 2 2 3 2 6 2 2" xfId="46049"/>
    <cellStyle name="Ukupni zbroj 2 2 3 2 6 2 3" xfId="46050"/>
    <cellStyle name="Ukupni zbroj 2 2 3 2 6 3" xfId="46051"/>
    <cellStyle name="Ukupni zbroj 2 2 3 2 6 3 2" xfId="46052"/>
    <cellStyle name="Ukupni zbroj 2 2 3 2 6 3 3" xfId="46053"/>
    <cellStyle name="Ukupni zbroj 2 2 3 2 6 4" xfId="46054"/>
    <cellStyle name="Ukupni zbroj 2 2 3 2 6 4 2" xfId="46055"/>
    <cellStyle name="Ukupni zbroj 2 2 3 2 6 4 3" xfId="46056"/>
    <cellStyle name="Ukupni zbroj 2 2 3 2 6 5" xfId="46057"/>
    <cellStyle name="Ukupni zbroj 2 2 3 2 6 5 2" xfId="46058"/>
    <cellStyle name="Ukupni zbroj 2 2 3 2 6 5 3" xfId="46059"/>
    <cellStyle name="Ukupni zbroj 2 2 3 2 6 6" xfId="46060"/>
    <cellStyle name="Ukupni zbroj 2 2 3 2 6 6 2" xfId="46061"/>
    <cellStyle name="Ukupni zbroj 2 2 3 2 6 6 3" xfId="46062"/>
    <cellStyle name="Ukupni zbroj 2 2 3 2 6 7" xfId="46063"/>
    <cellStyle name="Ukupni zbroj 2 2 3 2 6 7 2" xfId="46064"/>
    <cellStyle name="Ukupni zbroj 2 2 3 2 6 7 3" xfId="46065"/>
    <cellStyle name="Ukupni zbroj 2 2 3 2 6 8" xfId="46066"/>
    <cellStyle name="Ukupni zbroj 2 2 3 2 6 9" xfId="46067"/>
    <cellStyle name="Ukupni zbroj 2 2 3 2 7" xfId="46068"/>
    <cellStyle name="Ukupni zbroj 2 2 3 2 7 2" xfId="46069"/>
    <cellStyle name="Ukupni zbroj 2 2 3 2 7 2 2" xfId="46070"/>
    <cellStyle name="Ukupni zbroj 2 2 3 2 7 2 3" xfId="46071"/>
    <cellStyle name="Ukupni zbroj 2 2 3 2 7 3" xfId="46072"/>
    <cellStyle name="Ukupni zbroj 2 2 3 2 7 3 2" xfId="46073"/>
    <cellStyle name="Ukupni zbroj 2 2 3 2 7 3 3" xfId="46074"/>
    <cellStyle name="Ukupni zbroj 2 2 3 2 7 4" xfId="46075"/>
    <cellStyle name="Ukupni zbroj 2 2 3 2 7 4 2" xfId="46076"/>
    <cellStyle name="Ukupni zbroj 2 2 3 2 7 4 3" xfId="46077"/>
    <cellStyle name="Ukupni zbroj 2 2 3 2 7 5" xfId="46078"/>
    <cellStyle name="Ukupni zbroj 2 2 3 2 7 5 2" xfId="46079"/>
    <cellStyle name="Ukupni zbroj 2 2 3 2 7 5 3" xfId="46080"/>
    <cellStyle name="Ukupni zbroj 2 2 3 2 7 6" xfId="46081"/>
    <cellStyle name="Ukupni zbroj 2 2 3 2 7 6 2" xfId="46082"/>
    <cellStyle name="Ukupni zbroj 2 2 3 2 7 6 3" xfId="46083"/>
    <cellStyle name="Ukupni zbroj 2 2 3 2 7 7" xfId="46084"/>
    <cellStyle name="Ukupni zbroj 2 2 3 2 7 7 2" xfId="46085"/>
    <cellStyle name="Ukupni zbroj 2 2 3 2 7 7 3" xfId="46086"/>
    <cellStyle name="Ukupni zbroj 2 2 3 2 7 8" xfId="46087"/>
    <cellStyle name="Ukupni zbroj 2 2 3 2 7 9" xfId="46088"/>
    <cellStyle name="Ukupni zbroj 2 2 3 2 8" xfId="46089"/>
    <cellStyle name="Ukupni zbroj 2 2 3 2 8 2" xfId="46090"/>
    <cellStyle name="Ukupni zbroj 2 2 3 2 8 2 2" xfId="46091"/>
    <cellStyle name="Ukupni zbroj 2 2 3 2 8 2 3" xfId="46092"/>
    <cellStyle name="Ukupni zbroj 2 2 3 2 8 3" xfId="46093"/>
    <cellStyle name="Ukupni zbroj 2 2 3 2 8 3 2" xfId="46094"/>
    <cellStyle name="Ukupni zbroj 2 2 3 2 8 3 3" xfId="46095"/>
    <cellStyle name="Ukupni zbroj 2 2 3 2 8 4" xfId="46096"/>
    <cellStyle name="Ukupni zbroj 2 2 3 2 8 4 2" xfId="46097"/>
    <cellStyle name="Ukupni zbroj 2 2 3 2 8 4 3" xfId="46098"/>
    <cellStyle name="Ukupni zbroj 2 2 3 2 8 5" xfId="46099"/>
    <cellStyle name="Ukupni zbroj 2 2 3 2 8 6" xfId="46100"/>
    <cellStyle name="Ukupni zbroj 2 2 3 2 9" xfId="46101"/>
    <cellStyle name="Ukupni zbroj 2 2 3 2 9 2" xfId="46102"/>
    <cellStyle name="Ukupni zbroj 2 2 3 2 9 3" xfId="46103"/>
    <cellStyle name="Ukupni zbroj 2 2 3 3" xfId="46104"/>
    <cellStyle name="Ukupni zbroj 2 2 3 3 2" xfId="46105"/>
    <cellStyle name="Ukupni zbroj 2 2 3 3 2 2" xfId="46106"/>
    <cellStyle name="Ukupni zbroj 2 2 3 3 2 3" xfId="46107"/>
    <cellStyle name="Ukupni zbroj 2 2 3 3 3" xfId="46108"/>
    <cellStyle name="Ukupni zbroj 2 2 3 3 3 2" xfId="46109"/>
    <cellStyle name="Ukupni zbroj 2 2 3 3 3 3" xfId="46110"/>
    <cellStyle name="Ukupni zbroj 2 2 3 3 4" xfId="46111"/>
    <cellStyle name="Ukupni zbroj 2 2 3 3 4 2" xfId="46112"/>
    <cellStyle name="Ukupni zbroj 2 2 3 3 4 3" xfId="46113"/>
    <cellStyle name="Ukupni zbroj 2 2 3 3 5" xfId="46114"/>
    <cellStyle name="Ukupni zbroj 2 2 3 3 6" xfId="46115"/>
    <cellStyle name="Ukupni zbroj 2 2 3 4" xfId="46116"/>
    <cellStyle name="Ukupni zbroj 2 2 3 4 2" xfId="46117"/>
    <cellStyle name="Ukupni zbroj 2 2 3 4 3" xfId="46118"/>
    <cellStyle name="Ukupni zbroj 2 2 3 5" xfId="46119"/>
    <cellStyle name="Ukupni zbroj 2 2 3 6" xfId="46120"/>
    <cellStyle name="Ukupni zbroj 2 2 4" xfId="46121"/>
    <cellStyle name="Ukupni zbroj 2 2 4 10" xfId="46122"/>
    <cellStyle name="Ukupni zbroj 2 2 4 10 2" xfId="46123"/>
    <cellStyle name="Ukupni zbroj 2 2 4 10 3" xfId="46124"/>
    <cellStyle name="Ukupni zbroj 2 2 4 11" xfId="46125"/>
    <cellStyle name="Ukupni zbroj 2 2 4 11 2" xfId="46126"/>
    <cellStyle name="Ukupni zbroj 2 2 4 11 3" xfId="46127"/>
    <cellStyle name="Ukupni zbroj 2 2 4 12" xfId="46128"/>
    <cellStyle name="Ukupni zbroj 2 2 4 12 2" xfId="46129"/>
    <cellStyle name="Ukupni zbroj 2 2 4 12 3" xfId="46130"/>
    <cellStyle name="Ukupni zbroj 2 2 4 13" xfId="46131"/>
    <cellStyle name="Ukupni zbroj 2 2 4 13 2" xfId="46132"/>
    <cellStyle name="Ukupni zbroj 2 2 4 13 3" xfId="46133"/>
    <cellStyle name="Ukupni zbroj 2 2 4 14" xfId="46134"/>
    <cellStyle name="Ukupni zbroj 2 2 4 15" xfId="46135"/>
    <cellStyle name="Ukupni zbroj 2 2 4 2" xfId="46136"/>
    <cellStyle name="Ukupni zbroj 2 2 4 2 10" xfId="46137"/>
    <cellStyle name="Ukupni zbroj 2 2 4 2 10 2" xfId="46138"/>
    <cellStyle name="Ukupni zbroj 2 2 4 2 10 3" xfId="46139"/>
    <cellStyle name="Ukupni zbroj 2 2 4 2 11" xfId="46140"/>
    <cellStyle name="Ukupni zbroj 2 2 4 2 12" xfId="46141"/>
    <cellStyle name="Ukupni zbroj 2 2 4 2 2" xfId="46142"/>
    <cellStyle name="Ukupni zbroj 2 2 4 2 2 2" xfId="46143"/>
    <cellStyle name="Ukupni zbroj 2 2 4 2 2 2 2" xfId="46144"/>
    <cellStyle name="Ukupni zbroj 2 2 4 2 2 2 3" xfId="46145"/>
    <cellStyle name="Ukupni zbroj 2 2 4 2 2 3" xfId="46146"/>
    <cellStyle name="Ukupni zbroj 2 2 4 2 2 3 2" xfId="46147"/>
    <cellStyle name="Ukupni zbroj 2 2 4 2 2 3 3" xfId="46148"/>
    <cellStyle name="Ukupni zbroj 2 2 4 2 2 4" xfId="46149"/>
    <cellStyle name="Ukupni zbroj 2 2 4 2 2 4 2" xfId="46150"/>
    <cellStyle name="Ukupni zbroj 2 2 4 2 2 4 3" xfId="46151"/>
    <cellStyle name="Ukupni zbroj 2 2 4 2 2 5" xfId="46152"/>
    <cellStyle name="Ukupni zbroj 2 2 4 2 2 5 2" xfId="46153"/>
    <cellStyle name="Ukupni zbroj 2 2 4 2 2 5 3" xfId="46154"/>
    <cellStyle name="Ukupni zbroj 2 2 4 2 2 6" xfId="46155"/>
    <cellStyle name="Ukupni zbroj 2 2 4 2 2 6 2" xfId="46156"/>
    <cellStyle name="Ukupni zbroj 2 2 4 2 2 6 3" xfId="46157"/>
    <cellStyle name="Ukupni zbroj 2 2 4 2 2 7" xfId="46158"/>
    <cellStyle name="Ukupni zbroj 2 2 4 2 2 7 2" xfId="46159"/>
    <cellStyle name="Ukupni zbroj 2 2 4 2 2 7 3" xfId="46160"/>
    <cellStyle name="Ukupni zbroj 2 2 4 2 2 8" xfId="46161"/>
    <cellStyle name="Ukupni zbroj 2 2 4 2 2 9" xfId="46162"/>
    <cellStyle name="Ukupni zbroj 2 2 4 2 3" xfId="46163"/>
    <cellStyle name="Ukupni zbroj 2 2 4 2 3 2" xfId="46164"/>
    <cellStyle name="Ukupni zbroj 2 2 4 2 3 2 2" xfId="46165"/>
    <cellStyle name="Ukupni zbroj 2 2 4 2 3 2 3" xfId="46166"/>
    <cellStyle name="Ukupni zbroj 2 2 4 2 3 3" xfId="46167"/>
    <cellStyle name="Ukupni zbroj 2 2 4 2 3 3 2" xfId="46168"/>
    <cellStyle name="Ukupni zbroj 2 2 4 2 3 3 3" xfId="46169"/>
    <cellStyle name="Ukupni zbroj 2 2 4 2 3 4" xfId="46170"/>
    <cellStyle name="Ukupni zbroj 2 2 4 2 3 4 2" xfId="46171"/>
    <cellStyle name="Ukupni zbroj 2 2 4 2 3 4 3" xfId="46172"/>
    <cellStyle name="Ukupni zbroj 2 2 4 2 3 5" xfId="46173"/>
    <cellStyle name="Ukupni zbroj 2 2 4 2 3 5 2" xfId="46174"/>
    <cellStyle name="Ukupni zbroj 2 2 4 2 3 5 3" xfId="46175"/>
    <cellStyle name="Ukupni zbroj 2 2 4 2 3 6" xfId="46176"/>
    <cellStyle name="Ukupni zbroj 2 2 4 2 3 6 2" xfId="46177"/>
    <cellStyle name="Ukupni zbroj 2 2 4 2 3 6 3" xfId="46178"/>
    <cellStyle name="Ukupni zbroj 2 2 4 2 3 7" xfId="46179"/>
    <cellStyle name="Ukupni zbroj 2 2 4 2 3 8" xfId="46180"/>
    <cellStyle name="Ukupni zbroj 2 2 4 2 4" xfId="46181"/>
    <cellStyle name="Ukupni zbroj 2 2 4 2 4 2" xfId="46182"/>
    <cellStyle name="Ukupni zbroj 2 2 4 2 4 2 2" xfId="46183"/>
    <cellStyle name="Ukupni zbroj 2 2 4 2 4 2 3" xfId="46184"/>
    <cellStyle name="Ukupni zbroj 2 2 4 2 4 3" xfId="46185"/>
    <cellStyle name="Ukupni zbroj 2 2 4 2 4 3 2" xfId="46186"/>
    <cellStyle name="Ukupni zbroj 2 2 4 2 4 3 3" xfId="46187"/>
    <cellStyle name="Ukupni zbroj 2 2 4 2 4 4" xfId="46188"/>
    <cellStyle name="Ukupni zbroj 2 2 4 2 4 4 2" xfId="46189"/>
    <cellStyle name="Ukupni zbroj 2 2 4 2 4 4 3" xfId="46190"/>
    <cellStyle name="Ukupni zbroj 2 2 4 2 4 5" xfId="46191"/>
    <cellStyle name="Ukupni zbroj 2 2 4 2 4 5 2" xfId="46192"/>
    <cellStyle name="Ukupni zbroj 2 2 4 2 4 5 3" xfId="46193"/>
    <cellStyle name="Ukupni zbroj 2 2 4 2 4 6" xfId="46194"/>
    <cellStyle name="Ukupni zbroj 2 2 4 2 4 6 2" xfId="46195"/>
    <cellStyle name="Ukupni zbroj 2 2 4 2 4 6 3" xfId="46196"/>
    <cellStyle name="Ukupni zbroj 2 2 4 2 4 7" xfId="46197"/>
    <cellStyle name="Ukupni zbroj 2 2 4 2 4 8" xfId="46198"/>
    <cellStyle name="Ukupni zbroj 2 2 4 2 5" xfId="46199"/>
    <cellStyle name="Ukupni zbroj 2 2 4 2 5 2" xfId="46200"/>
    <cellStyle name="Ukupni zbroj 2 2 4 2 5 3" xfId="46201"/>
    <cellStyle name="Ukupni zbroj 2 2 4 2 6" xfId="46202"/>
    <cellStyle name="Ukupni zbroj 2 2 4 2 6 2" xfId="46203"/>
    <cellStyle name="Ukupni zbroj 2 2 4 2 6 3" xfId="46204"/>
    <cellStyle name="Ukupni zbroj 2 2 4 2 7" xfId="46205"/>
    <cellStyle name="Ukupni zbroj 2 2 4 2 7 2" xfId="46206"/>
    <cellStyle name="Ukupni zbroj 2 2 4 2 7 3" xfId="46207"/>
    <cellStyle name="Ukupni zbroj 2 2 4 2 8" xfId="46208"/>
    <cellStyle name="Ukupni zbroj 2 2 4 2 8 2" xfId="46209"/>
    <cellStyle name="Ukupni zbroj 2 2 4 2 8 3" xfId="46210"/>
    <cellStyle name="Ukupni zbroj 2 2 4 2 9" xfId="46211"/>
    <cellStyle name="Ukupni zbroj 2 2 4 2 9 2" xfId="46212"/>
    <cellStyle name="Ukupni zbroj 2 2 4 2 9 3" xfId="46213"/>
    <cellStyle name="Ukupni zbroj 2 2 4 3" xfId="46214"/>
    <cellStyle name="Ukupni zbroj 2 2 4 3 10" xfId="46215"/>
    <cellStyle name="Ukupni zbroj 2 2 4 3 10 2" xfId="46216"/>
    <cellStyle name="Ukupni zbroj 2 2 4 3 10 3" xfId="46217"/>
    <cellStyle name="Ukupni zbroj 2 2 4 3 11" xfId="46218"/>
    <cellStyle name="Ukupni zbroj 2 2 4 3 12" xfId="46219"/>
    <cellStyle name="Ukupni zbroj 2 2 4 3 2" xfId="46220"/>
    <cellStyle name="Ukupni zbroj 2 2 4 3 2 2" xfId="46221"/>
    <cellStyle name="Ukupni zbroj 2 2 4 3 2 2 2" xfId="46222"/>
    <cellStyle name="Ukupni zbroj 2 2 4 3 2 2 3" xfId="46223"/>
    <cellStyle name="Ukupni zbroj 2 2 4 3 2 3" xfId="46224"/>
    <cellStyle name="Ukupni zbroj 2 2 4 3 2 3 2" xfId="46225"/>
    <cellStyle name="Ukupni zbroj 2 2 4 3 2 3 3" xfId="46226"/>
    <cellStyle name="Ukupni zbroj 2 2 4 3 2 4" xfId="46227"/>
    <cellStyle name="Ukupni zbroj 2 2 4 3 2 4 2" xfId="46228"/>
    <cellStyle name="Ukupni zbroj 2 2 4 3 2 4 3" xfId="46229"/>
    <cellStyle name="Ukupni zbroj 2 2 4 3 2 5" xfId="46230"/>
    <cellStyle name="Ukupni zbroj 2 2 4 3 2 5 2" xfId="46231"/>
    <cellStyle name="Ukupni zbroj 2 2 4 3 2 5 3" xfId="46232"/>
    <cellStyle name="Ukupni zbroj 2 2 4 3 2 6" xfId="46233"/>
    <cellStyle name="Ukupni zbroj 2 2 4 3 2 6 2" xfId="46234"/>
    <cellStyle name="Ukupni zbroj 2 2 4 3 2 6 3" xfId="46235"/>
    <cellStyle name="Ukupni zbroj 2 2 4 3 2 7" xfId="46236"/>
    <cellStyle name="Ukupni zbroj 2 2 4 3 2 7 2" xfId="46237"/>
    <cellStyle name="Ukupni zbroj 2 2 4 3 2 7 3" xfId="46238"/>
    <cellStyle name="Ukupni zbroj 2 2 4 3 2 8" xfId="46239"/>
    <cellStyle name="Ukupni zbroj 2 2 4 3 2 9" xfId="46240"/>
    <cellStyle name="Ukupni zbroj 2 2 4 3 3" xfId="46241"/>
    <cellStyle name="Ukupni zbroj 2 2 4 3 3 2" xfId="46242"/>
    <cellStyle name="Ukupni zbroj 2 2 4 3 3 2 2" xfId="46243"/>
    <cellStyle name="Ukupni zbroj 2 2 4 3 3 2 3" xfId="46244"/>
    <cellStyle name="Ukupni zbroj 2 2 4 3 3 3" xfId="46245"/>
    <cellStyle name="Ukupni zbroj 2 2 4 3 3 3 2" xfId="46246"/>
    <cellStyle name="Ukupni zbroj 2 2 4 3 3 3 3" xfId="46247"/>
    <cellStyle name="Ukupni zbroj 2 2 4 3 3 4" xfId="46248"/>
    <cellStyle name="Ukupni zbroj 2 2 4 3 3 4 2" xfId="46249"/>
    <cellStyle name="Ukupni zbroj 2 2 4 3 3 4 3" xfId="46250"/>
    <cellStyle name="Ukupni zbroj 2 2 4 3 3 5" xfId="46251"/>
    <cellStyle name="Ukupni zbroj 2 2 4 3 3 5 2" xfId="46252"/>
    <cellStyle name="Ukupni zbroj 2 2 4 3 3 5 3" xfId="46253"/>
    <cellStyle name="Ukupni zbroj 2 2 4 3 3 6" xfId="46254"/>
    <cellStyle name="Ukupni zbroj 2 2 4 3 3 6 2" xfId="46255"/>
    <cellStyle name="Ukupni zbroj 2 2 4 3 3 6 3" xfId="46256"/>
    <cellStyle name="Ukupni zbroj 2 2 4 3 3 7" xfId="46257"/>
    <cellStyle name="Ukupni zbroj 2 2 4 3 3 8" xfId="46258"/>
    <cellStyle name="Ukupni zbroj 2 2 4 3 4" xfId="46259"/>
    <cellStyle name="Ukupni zbroj 2 2 4 3 4 2" xfId="46260"/>
    <cellStyle name="Ukupni zbroj 2 2 4 3 4 2 2" xfId="46261"/>
    <cellStyle name="Ukupni zbroj 2 2 4 3 4 2 3" xfId="46262"/>
    <cellStyle name="Ukupni zbroj 2 2 4 3 4 3" xfId="46263"/>
    <cellStyle name="Ukupni zbroj 2 2 4 3 4 3 2" xfId="46264"/>
    <cellStyle name="Ukupni zbroj 2 2 4 3 4 3 3" xfId="46265"/>
    <cellStyle name="Ukupni zbroj 2 2 4 3 4 4" xfId="46266"/>
    <cellStyle name="Ukupni zbroj 2 2 4 3 4 4 2" xfId="46267"/>
    <cellStyle name="Ukupni zbroj 2 2 4 3 4 4 3" xfId="46268"/>
    <cellStyle name="Ukupni zbroj 2 2 4 3 4 5" xfId="46269"/>
    <cellStyle name="Ukupni zbroj 2 2 4 3 4 5 2" xfId="46270"/>
    <cellStyle name="Ukupni zbroj 2 2 4 3 4 5 3" xfId="46271"/>
    <cellStyle name="Ukupni zbroj 2 2 4 3 4 6" xfId="46272"/>
    <cellStyle name="Ukupni zbroj 2 2 4 3 4 6 2" xfId="46273"/>
    <cellStyle name="Ukupni zbroj 2 2 4 3 4 6 3" xfId="46274"/>
    <cellStyle name="Ukupni zbroj 2 2 4 3 4 7" xfId="46275"/>
    <cellStyle name="Ukupni zbroj 2 2 4 3 4 8" xfId="46276"/>
    <cellStyle name="Ukupni zbroj 2 2 4 3 5" xfId="46277"/>
    <cellStyle name="Ukupni zbroj 2 2 4 3 5 2" xfId="46278"/>
    <cellStyle name="Ukupni zbroj 2 2 4 3 5 3" xfId="46279"/>
    <cellStyle name="Ukupni zbroj 2 2 4 3 6" xfId="46280"/>
    <cellStyle name="Ukupni zbroj 2 2 4 3 6 2" xfId="46281"/>
    <cellStyle name="Ukupni zbroj 2 2 4 3 6 3" xfId="46282"/>
    <cellStyle name="Ukupni zbroj 2 2 4 3 7" xfId="46283"/>
    <cellStyle name="Ukupni zbroj 2 2 4 3 7 2" xfId="46284"/>
    <cellStyle name="Ukupni zbroj 2 2 4 3 7 3" xfId="46285"/>
    <cellStyle name="Ukupni zbroj 2 2 4 3 8" xfId="46286"/>
    <cellStyle name="Ukupni zbroj 2 2 4 3 8 2" xfId="46287"/>
    <cellStyle name="Ukupni zbroj 2 2 4 3 8 3" xfId="46288"/>
    <cellStyle name="Ukupni zbroj 2 2 4 3 9" xfId="46289"/>
    <cellStyle name="Ukupni zbroj 2 2 4 3 9 2" xfId="46290"/>
    <cellStyle name="Ukupni zbroj 2 2 4 3 9 3" xfId="46291"/>
    <cellStyle name="Ukupni zbroj 2 2 4 4" xfId="46292"/>
    <cellStyle name="Ukupni zbroj 2 2 4 4 10" xfId="46293"/>
    <cellStyle name="Ukupni zbroj 2 2 4 4 10 2" xfId="46294"/>
    <cellStyle name="Ukupni zbroj 2 2 4 4 10 3" xfId="46295"/>
    <cellStyle name="Ukupni zbroj 2 2 4 4 11" xfId="46296"/>
    <cellStyle name="Ukupni zbroj 2 2 4 4 12" xfId="46297"/>
    <cellStyle name="Ukupni zbroj 2 2 4 4 2" xfId="46298"/>
    <cellStyle name="Ukupni zbroj 2 2 4 4 2 2" xfId="46299"/>
    <cellStyle name="Ukupni zbroj 2 2 4 4 2 2 2" xfId="46300"/>
    <cellStyle name="Ukupni zbroj 2 2 4 4 2 2 3" xfId="46301"/>
    <cellStyle name="Ukupni zbroj 2 2 4 4 2 3" xfId="46302"/>
    <cellStyle name="Ukupni zbroj 2 2 4 4 2 3 2" xfId="46303"/>
    <cellStyle name="Ukupni zbroj 2 2 4 4 2 3 3" xfId="46304"/>
    <cellStyle name="Ukupni zbroj 2 2 4 4 2 4" xfId="46305"/>
    <cellStyle name="Ukupni zbroj 2 2 4 4 2 4 2" xfId="46306"/>
    <cellStyle name="Ukupni zbroj 2 2 4 4 2 4 3" xfId="46307"/>
    <cellStyle name="Ukupni zbroj 2 2 4 4 2 5" xfId="46308"/>
    <cellStyle name="Ukupni zbroj 2 2 4 4 2 5 2" xfId="46309"/>
    <cellStyle name="Ukupni zbroj 2 2 4 4 2 5 3" xfId="46310"/>
    <cellStyle name="Ukupni zbroj 2 2 4 4 2 6" xfId="46311"/>
    <cellStyle name="Ukupni zbroj 2 2 4 4 2 6 2" xfId="46312"/>
    <cellStyle name="Ukupni zbroj 2 2 4 4 2 6 3" xfId="46313"/>
    <cellStyle name="Ukupni zbroj 2 2 4 4 2 7" xfId="46314"/>
    <cellStyle name="Ukupni zbroj 2 2 4 4 2 7 2" xfId="46315"/>
    <cellStyle name="Ukupni zbroj 2 2 4 4 2 7 3" xfId="46316"/>
    <cellStyle name="Ukupni zbroj 2 2 4 4 2 8" xfId="46317"/>
    <cellStyle name="Ukupni zbroj 2 2 4 4 2 9" xfId="46318"/>
    <cellStyle name="Ukupni zbroj 2 2 4 4 3" xfId="46319"/>
    <cellStyle name="Ukupni zbroj 2 2 4 4 3 2" xfId="46320"/>
    <cellStyle name="Ukupni zbroj 2 2 4 4 3 2 2" xfId="46321"/>
    <cellStyle name="Ukupni zbroj 2 2 4 4 3 2 3" xfId="46322"/>
    <cellStyle name="Ukupni zbroj 2 2 4 4 3 3" xfId="46323"/>
    <cellStyle name="Ukupni zbroj 2 2 4 4 3 3 2" xfId="46324"/>
    <cellStyle name="Ukupni zbroj 2 2 4 4 3 3 3" xfId="46325"/>
    <cellStyle name="Ukupni zbroj 2 2 4 4 3 4" xfId="46326"/>
    <cellStyle name="Ukupni zbroj 2 2 4 4 3 4 2" xfId="46327"/>
    <cellStyle name="Ukupni zbroj 2 2 4 4 3 4 3" xfId="46328"/>
    <cellStyle name="Ukupni zbroj 2 2 4 4 3 5" xfId="46329"/>
    <cellStyle name="Ukupni zbroj 2 2 4 4 3 5 2" xfId="46330"/>
    <cellStyle name="Ukupni zbroj 2 2 4 4 3 5 3" xfId="46331"/>
    <cellStyle name="Ukupni zbroj 2 2 4 4 3 6" xfId="46332"/>
    <cellStyle name="Ukupni zbroj 2 2 4 4 3 6 2" xfId="46333"/>
    <cellStyle name="Ukupni zbroj 2 2 4 4 3 6 3" xfId="46334"/>
    <cellStyle name="Ukupni zbroj 2 2 4 4 3 7" xfId="46335"/>
    <cellStyle name="Ukupni zbroj 2 2 4 4 3 8" xfId="46336"/>
    <cellStyle name="Ukupni zbroj 2 2 4 4 4" xfId="46337"/>
    <cellStyle name="Ukupni zbroj 2 2 4 4 4 2" xfId="46338"/>
    <cellStyle name="Ukupni zbroj 2 2 4 4 4 2 2" xfId="46339"/>
    <cellStyle name="Ukupni zbroj 2 2 4 4 4 2 3" xfId="46340"/>
    <cellStyle name="Ukupni zbroj 2 2 4 4 4 3" xfId="46341"/>
    <cellStyle name="Ukupni zbroj 2 2 4 4 4 3 2" xfId="46342"/>
    <cellStyle name="Ukupni zbroj 2 2 4 4 4 3 3" xfId="46343"/>
    <cellStyle name="Ukupni zbroj 2 2 4 4 4 4" xfId="46344"/>
    <cellStyle name="Ukupni zbroj 2 2 4 4 4 4 2" xfId="46345"/>
    <cellStyle name="Ukupni zbroj 2 2 4 4 4 4 3" xfId="46346"/>
    <cellStyle name="Ukupni zbroj 2 2 4 4 4 5" xfId="46347"/>
    <cellStyle name="Ukupni zbroj 2 2 4 4 4 5 2" xfId="46348"/>
    <cellStyle name="Ukupni zbroj 2 2 4 4 4 5 3" xfId="46349"/>
    <cellStyle name="Ukupni zbroj 2 2 4 4 4 6" xfId="46350"/>
    <cellStyle name="Ukupni zbroj 2 2 4 4 4 6 2" xfId="46351"/>
    <cellStyle name="Ukupni zbroj 2 2 4 4 4 6 3" xfId="46352"/>
    <cellStyle name="Ukupni zbroj 2 2 4 4 4 7" xfId="46353"/>
    <cellStyle name="Ukupni zbroj 2 2 4 4 4 8" xfId="46354"/>
    <cellStyle name="Ukupni zbroj 2 2 4 4 5" xfId="46355"/>
    <cellStyle name="Ukupni zbroj 2 2 4 4 5 2" xfId="46356"/>
    <cellStyle name="Ukupni zbroj 2 2 4 4 5 3" xfId="46357"/>
    <cellStyle name="Ukupni zbroj 2 2 4 4 6" xfId="46358"/>
    <cellStyle name="Ukupni zbroj 2 2 4 4 6 2" xfId="46359"/>
    <cellStyle name="Ukupni zbroj 2 2 4 4 6 3" xfId="46360"/>
    <cellStyle name="Ukupni zbroj 2 2 4 4 7" xfId="46361"/>
    <cellStyle name="Ukupni zbroj 2 2 4 4 7 2" xfId="46362"/>
    <cellStyle name="Ukupni zbroj 2 2 4 4 7 3" xfId="46363"/>
    <cellStyle name="Ukupni zbroj 2 2 4 4 8" xfId="46364"/>
    <cellStyle name="Ukupni zbroj 2 2 4 4 8 2" xfId="46365"/>
    <cellStyle name="Ukupni zbroj 2 2 4 4 8 3" xfId="46366"/>
    <cellStyle name="Ukupni zbroj 2 2 4 4 9" xfId="46367"/>
    <cellStyle name="Ukupni zbroj 2 2 4 4 9 2" xfId="46368"/>
    <cellStyle name="Ukupni zbroj 2 2 4 4 9 3" xfId="46369"/>
    <cellStyle name="Ukupni zbroj 2 2 4 5" xfId="46370"/>
    <cellStyle name="Ukupni zbroj 2 2 4 5 2" xfId="46371"/>
    <cellStyle name="Ukupni zbroj 2 2 4 5 2 2" xfId="46372"/>
    <cellStyle name="Ukupni zbroj 2 2 4 5 2 3" xfId="46373"/>
    <cellStyle name="Ukupni zbroj 2 2 4 5 3" xfId="46374"/>
    <cellStyle name="Ukupni zbroj 2 2 4 5 3 2" xfId="46375"/>
    <cellStyle name="Ukupni zbroj 2 2 4 5 3 3" xfId="46376"/>
    <cellStyle name="Ukupni zbroj 2 2 4 5 4" xfId="46377"/>
    <cellStyle name="Ukupni zbroj 2 2 4 5 4 2" xfId="46378"/>
    <cellStyle name="Ukupni zbroj 2 2 4 5 4 3" xfId="46379"/>
    <cellStyle name="Ukupni zbroj 2 2 4 5 5" xfId="46380"/>
    <cellStyle name="Ukupni zbroj 2 2 4 5 5 2" xfId="46381"/>
    <cellStyle name="Ukupni zbroj 2 2 4 5 5 3" xfId="46382"/>
    <cellStyle name="Ukupni zbroj 2 2 4 5 6" xfId="46383"/>
    <cellStyle name="Ukupni zbroj 2 2 4 5 6 2" xfId="46384"/>
    <cellStyle name="Ukupni zbroj 2 2 4 5 6 3" xfId="46385"/>
    <cellStyle name="Ukupni zbroj 2 2 4 5 7" xfId="46386"/>
    <cellStyle name="Ukupni zbroj 2 2 4 5 7 2" xfId="46387"/>
    <cellStyle name="Ukupni zbroj 2 2 4 5 7 3" xfId="46388"/>
    <cellStyle name="Ukupni zbroj 2 2 4 5 8" xfId="46389"/>
    <cellStyle name="Ukupni zbroj 2 2 4 5 9" xfId="46390"/>
    <cellStyle name="Ukupni zbroj 2 2 4 6" xfId="46391"/>
    <cellStyle name="Ukupni zbroj 2 2 4 6 2" xfId="46392"/>
    <cellStyle name="Ukupni zbroj 2 2 4 6 2 2" xfId="46393"/>
    <cellStyle name="Ukupni zbroj 2 2 4 6 2 3" xfId="46394"/>
    <cellStyle name="Ukupni zbroj 2 2 4 6 3" xfId="46395"/>
    <cellStyle name="Ukupni zbroj 2 2 4 6 3 2" xfId="46396"/>
    <cellStyle name="Ukupni zbroj 2 2 4 6 3 3" xfId="46397"/>
    <cellStyle name="Ukupni zbroj 2 2 4 6 4" xfId="46398"/>
    <cellStyle name="Ukupni zbroj 2 2 4 6 4 2" xfId="46399"/>
    <cellStyle name="Ukupni zbroj 2 2 4 6 4 3" xfId="46400"/>
    <cellStyle name="Ukupni zbroj 2 2 4 6 5" xfId="46401"/>
    <cellStyle name="Ukupni zbroj 2 2 4 6 5 2" xfId="46402"/>
    <cellStyle name="Ukupni zbroj 2 2 4 6 5 3" xfId="46403"/>
    <cellStyle name="Ukupni zbroj 2 2 4 6 6" xfId="46404"/>
    <cellStyle name="Ukupni zbroj 2 2 4 6 6 2" xfId="46405"/>
    <cellStyle name="Ukupni zbroj 2 2 4 6 6 3" xfId="46406"/>
    <cellStyle name="Ukupni zbroj 2 2 4 6 7" xfId="46407"/>
    <cellStyle name="Ukupni zbroj 2 2 4 6 7 2" xfId="46408"/>
    <cellStyle name="Ukupni zbroj 2 2 4 6 7 3" xfId="46409"/>
    <cellStyle name="Ukupni zbroj 2 2 4 6 8" xfId="46410"/>
    <cellStyle name="Ukupni zbroj 2 2 4 6 9" xfId="46411"/>
    <cellStyle name="Ukupni zbroj 2 2 4 7" xfId="46412"/>
    <cellStyle name="Ukupni zbroj 2 2 4 7 2" xfId="46413"/>
    <cellStyle name="Ukupni zbroj 2 2 4 7 2 2" xfId="46414"/>
    <cellStyle name="Ukupni zbroj 2 2 4 7 2 3" xfId="46415"/>
    <cellStyle name="Ukupni zbroj 2 2 4 7 3" xfId="46416"/>
    <cellStyle name="Ukupni zbroj 2 2 4 7 3 2" xfId="46417"/>
    <cellStyle name="Ukupni zbroj 2 2 4 7 3 3" xfId="46418"/>
    <cellStyle name="Ukupni zbroj 2 2 4 7 4" xfId="46419"/>
    <cellStyle name="Ukupni zbroj 2 2 4 7 4 2" xfId="46420"/>
    <cellStyle name="Ukupni zbroj 2 2 4 7 4 3" xfId="46421"/>
    <cellStyle name="Ukupni zbroj 2 2 4 7 5" xfId="46422"/>
    <cellStyle name="Ukupni zbroj 2 2 4 7 5 2" xfId="46423"/>
    <cellStyle name="Ukupni zbroj 2 2 4 7 5 3" xfId="46424"/>
    <cellStyle name="Ukupni zbroj 2 2 4 7 6" xfId="46425"/>
    <cellStyle name="Ukupni zbroj 2 2 4 7 6 2" xfId="46426"/>
    <cellStyle name="Ukupni zbroj 2 2 4 7 6 3" xfId="46427"/>
    <cellStyle name="Ukupni zbroj 2 2 4 7 7" xfId="46428"/>
    <cellStyle name="Ukupni zbroj 2 2 4 7 7 2" xfId="46429"/>
    <cellStyle name="Ukupni zbroj 2 2 4 7 7 3" xfId="46430"/>
    <cellStyle name="Ukupni zbroj 2 2 4 7 8" xfId="46431"/>
    <cellStyle name="Ukupni zbroj 2 2 4 7 9" xfId="46432"/>
    <cellStyle name="Ukupni zbroj 2 2 4 8" xfId="46433"/>
    <cellStyle name="Ukupni zbroj 2 2 4 8 2" xfId="46434"/>
    <cellStyle name="Ukupni zbroj 2 2 4 8 2 2" xfId="46435"/>
    <cellStyle name="Ukupni zbroj 2 2 4 8 2 3" xfId="46436"/>
    <cellStyle name="Ukupni zbroj 2 2 4 8 3" xfId="46437"/>
    <cellStyle name="Ukupni zbroj 2 2 4 8 3 2" xfId="46438"/>
    <cellStyle name="Ukupni zbroj 2 2 4 8 3 3" xfId="46439"/>
    <cellStyle name="Ukupni zbroj 2 2 4 8 4" xfId="46440"/>
    <cellStyle name="Ukupni zbroj 2 2 4 8 4 2" xfId="46441"/>
    <cellStyle name="Ukupni zbroj 2 2 4 8 4 3" xfId="46442"/>
    <cellStyle name="Ukupni zbroj 2 2 4 8 5" xfId="46443"/>
    <cellStyle name="Ukupni zbroj 2 2 4 8 6" xfId="46444"/>
    <cellStyle name="Ukupni zbroj 2 2 4 9" xfId="46445"/>
    <cellStyle name="Ukupni zbroj 2 2 4 9 2" xfId="46446"/>
    <cellStyle name="Ukupni zbroj 2 2 4 9 3" xfId="46447"/>
    <cellStyle name="Ukupni zbroj 2 2 5" xfId="46448"/>
    <cellStyle name="Ukupni zbroj 2 2 5 2" xfId="46449"/>
    <cellStyle name="Ukupni zbroj 2 2 5 2 2" xfId="46450"/>
    <cellStyle name="Ukupni zbroj 2 2 5 2 3" xfId="46451"/>
    <cellStyle name="Ukupni zbroj 2 2 5 3" xfId="46452"/>
    <cellStyle name="Ukupni zbroj 2 2 5 3 2" xfId="46453"/>
    <cellStyle name="Ukupni zbroj 2 2 5 3 3" xfId="46454"/>
    <cellStyle name="Ukupni zbroj 2 2 5 4" xfId="46455"/>
    <cellStyle name="Ukupni zbroj 2 2 5 4 2" xfId="46456"/>
    <cellStyle name="Ukupni zbroj 2 2 5 4 3" xfId="46457"/>
    <cellStyle name="Ukupni zbroj 2 2 5 5" xfId="46458"/>
    <cellStyle name="Ukupni zbroj 2 2 5 6" xfId="46459"/>
    <cellStyle name="Ukupni zbroj 2 2 6" xfId="46460"/>
    <cellStyle name="Ukupni zbroj 2 2 6 2" xfId="46461"/>
    <cellStyle name="Ukupni zbroj 2 2 6 3" xfId="46462"/>
    <cellStyle name="Ukupni zbroj 2 2 7" xfId="46463"/>
    <cellStyle name="Ukupni zbroj 2 2 8" xfId="46464"/>
    <cellStyle name="Ukupni zbroj 2 3" xfId="721"/>
    <cellStyle name="Ukupni zbroj 2 3 2" xfId="46465"/>
    <cellStyle name="Ukupni zbroj 2 3 2 10" xfId="46466"/>
    <cellStyle name="Ukupni zbroj 2 3 2 10 2" xfId="46467"/>
    <cellStyle name="Ukupni zbroj 2 3 2 10 3" xfId="46468"/>
    <cellStyle name="Ukupni zbroj 2 3 2 11" xfId="46469"/>
    <cellStyle name="Ukupni zbroj 2 3 2 11 2" xfId="46470"/>
    <cellStyle name="Ukupni zbroj 2 3 2 11 3" xfId="46471"/>
    <cellStyle name="Ukupni zbroj 2 3 2 12" xfId="46472"/>
    <cellStyle name="Ukupni zbroj 2 3 2 12 2" xfId="46473"/>
    <cellStyle name="Ukupni zbroj 2 3 2 12 3" xfId="46474"/>
    <cellStyle name="Ukupni zbroj 2 3 2 13" xfId="46475"/>
    <cellStyle name="Ukupni zbroj 2 3 2 13 2" xfId="46476"/>
    <cellStyle name="Ukupni zbroj 2 3 2 13 3" xfId="46477"/>
    <cellStyle name="Ukupni zbroj 2 3 2 14" xfId="46478"/>
    <cellStyle name="Ukupni zbroj 2 3 2 15" xfId="46479"/>
    <cellStyle name="Ukupni zbroj 2 3 2 2" xfId="46480"/>
    <cellStyle name="Ukupni zbroj 2 3 2 2 10" xfId="46481"/>
    <cellStyle name="Ukupni zbroj 2 3 2 2 10 2" xfId="46482"/>
    <cellStyle name="Ukupni zbroj 2 3 2 2 10 3" xfId="46483"/>
    <cellStyle name="Ukupni zbroj 2 3 2 2 11" xfId="46484"/>
    <cellStyle name="Ukupni zbroj 2 3 2 2 12" xfId="46485"/>
    <cellStyle name="Ukupni zbroj 2 3 2 2 2" xfId="46486"/>
    <cellStyle name="Ukupni zbroj 2 3 2 2 2 2" xfId="46487"/>
    <cellStyle name="Ukupni zbroj 2 3 2 2 2 2 2" xfId="46488"/>
    <cellStyle name="Ukupni zbroj 2 3 2 2 2 2 3" xfId="46489"/>
    <cellStyle name="Ukupni zbroj 2 3 2 2 2 3" xfId="46490"/>
    <cellStyle name="Ukupni zbroj 2 3 2 2 2 3 2" xfId="46491"/>
    <cellStyle name="Ukupni zbroj 2 3 2 2 2 3 3" xfId="46492"/>
    <cellStyle name="Ukupni zbroj 2 3 2 2 2 4" xfId="46493"/>
    <cellStyle name="Ukupni zbroj 2 3 2 2 2 4 2" xfId="46494"/>
    <cellStyle name="Ukupni zbroj 2 3 2 2 2 4 3" xfId="46495"/>
    <cellStyle name="Ukupni zbroj 2 3 2 2 2 5" xfId="46496"/>
    <cellStyle name="Ukupni zbroj 2 3 2 2 2 5 2" xfId="46497"/>
    <cellStyle name="Ukupni zbroj 2 3 2 2 2 5 3" xfId="46498"/>
    <cellStyle name="Ukupni zbroj 2 3 2 2 2 6" xfId="46499"/>
    <cellStyle name="Ukupni zbroj 2 3 2 2 2 6 2" xfId="46500"/>
    <cellStyle name="Ukupni zbroj 2 3 2 2 2 6 3" xfId="46501"/>
    <cellStyle name="Ukupni zbroj 2 3 2 2 2 7" xfId="46502"/>
    <cellStyle name="Ukupni zbroj 2 3 2 2 2 7 2" xfId="46503"/>
    <cellStyle name="Ukupni zbroj 2 3 2 2 2 7 3" xfId="46504"/>
    <cellStyle name="Ukupni zbroj 2 3 2 2 2 8" xfId="46505"/>
    <cellStyle name="Ukupni zbroj 2 3 2 2 2 9" xfId="46506"/>
    <cellStyle name="Ukupni zbroj 2 3 2 2 3" xfId="46507"/>
    <cellStyle name="Ukupni zbroj 2 3 2 2 3 2" xfId="46508"/>
    <cellStyle name="Ukupni zbroj 2 3 2 2 3 2 2" xfId="46509"/>
    <cellStyle name="Ukupni zbroj 2 3 2 2 3 2 3" xfId="46510"/>
    <cellStyle name="Ukupni zbroj 2 3 2 2 3 3" xfId="46511"/>
    <cellStyle name="Ukupni zbroj 2 3 2 2 3 3 2" xfId="46512"/>
    <cellStyle name="Ukupni zbroj 2 3 2 2 3 3 3" xfId="46513"/>
    <cellStyle name="Ukupni zbroj 2 3 2 2 3 4" xfId="46514"/>
    <cellStyle name="Ukupni zbroj 2 3 2 2 3 4 2" xfId="46515"/>
    <cellStyle name="Ukupni zbroj 2 3 2 2 3 4 3" xfId="46516"/>
    <cellStyle name="Ukupni zbroj 2 3 2 2 3 5" xfId="46517"/>
    <cellStyle name="Ukupni zbroj 2 3 2 2 3 5 2" xfId="46518"/>
    <cellStyle name="Ukupni zbroj 2 3 2 2 3 5 3" xfId="46519"/>
    <cellStyle name="Ukupni zbroj 2 3 2 2 3 6" xfId="46520"/>
    <cellStyle name="Ukupni zbroj 2 3 2 2 3 6 2" xfId="46521"/>
    <cellStyle name="Ukupni zbroj 2 3 2 2 3 6 3" xfId="46522"/>
    <cellStyle name="Ukupni zbroj 2 3 2 2 3 7" xfId="46523"/>
    <cellStyle name="Ukupni zbroj 2 3 2 2 3 8" xfId="46524"/>
    <cellStyle name="Ukupni zbroj 2 3 2 2 4" xfId="46525"/>
    <cellStyle name="Ukupni zbroj 2 3 2 2 4 2" xfId="46526"/>
    <cellStyle name="Ukupni zbroj 2 3 2 2 4 2 2" xfId="46527"/>
    <cellStyle name="Ukupni zbroj 2 3 2 2 4 2 3" xfId="46528"/>
    <cellStyle name="Ukupni zbroj 2 3 2 2 4 3" xfId="46529"/>
    <cellStyle name="Ukupni zbroj 2 3 2 2 4 3 2" xfId="46530"/>
    <cellStyle name="Ukupni zbroj 2 3 2 2 4 3 3" xfId="46531"/>
    <cellStyle name="Ukupni zbroj 2 3 2 2 4 4" xfId="46532"/>
    <cellStyle name="Ukupni zbroj 2 3 2 2 4 4 2" xfId="46533"/>
    <cellStyle name="Ukupni zbroj 2 3 2 2 4 4 3" xfId="46534"/>
    <cellStyle name="Ukupni zbroj 2 3 2 2 4 5" xfId="46535"/>
    <cellStyle name="Ukupni zbroj 2 3 2 2 4 5 2" xfId="46536"/>
    <cellStyle name="Ukupni zbroj 2 3 2 2 4 5 3" xfId="46537"/>
    <cellStyle name="Ukupni zbroj 2 3 2 2 4 6" xfId="46538"/>
    <cellStyle name="Ukupni zbroj 2 3 2 2 4 6 2" xfId="46539"/>
    <cellStyle name="Ukupni zbroj 2 3 2 2 4 6 3" xfId="46540"/>
    <cellStyle name="Ukupni zbroj 2 3 2 2 4 7" xfId="46541"/>
    <cellStyle name="Ukupni zbroj 2 3 2 2 4 8" xfId="46542"/>
    <cellStyle name="Ukupni zbroj 2 3 2 2 5" xfId="46543"/>
    <cellStyle name="Ukupni zbroj 2 3 2 2 5 2" xfId="46544"/>
    <cellStyle name="Ukupni zbroj 2 3 2 2 5 3" xfId="46545"/>
    <cellStyle name="Ukupni zbroj 2 3 2 2 6" xfId="46546"/>
    <cellStyle name="Ukupni zbroj 2 3 2 2 6 2" xfId="46547"/>
    <cellStyle name="Ukupni zbroj 2 3 2 2 6 3" xfId="46548"/>
    <cellStyle name="Ukupni zbroj 2 3 2 2 7" xfId="46549"/>
    <cellStyle name="Ukupni zbroj 2 3 2 2 7 2" xfId="46550"/>
    <cellStyle name="Ukupni zbroj 2 3 2 2 7 3" xfId="46551"/>
    <cellStyle name="Ukupni zbroj 2 3 2 2 8" xfId="46552"/>
    <cellStyle name="Ukupni zbroj 2 3 2 2 8 2" xfId="46553"/>
    <cellStyle name="Ukupni zbroj 2 3 2 2 8 3" xfId="46554"/>
    <cellStyle name="Ukupni zbroj 2 3 2 2 9" xfId="46555"/>
    <cellStyle name="Ukupni zbroj 2 3 2 2 9 2" xfId="46556"/>
    <cellStyle name="Ukupni zbroj 2 3 2 2 9 3" xfId="46557"/>
    <cellStyle name="Ukupni zbroj 2 3 2 3" xfId="46558"/>
    <cellStyle name="Ukupni zbroj 2 3 2 3 10" xfId="46559"/>
    <cellStyle name="Ukupni zbroj 2 3 2 3 10 2" xfId="46560"/>
    <cellStyle name="Ukupni zbroj 2 3 2 3 10 3" xfId="46561"/>
    <cellStyle name="Ukupni zbroj 2 3 2 3 11" xfId="46562"/>
    <cellStyle name="Ukupni zbroj 2 3 2 3 12" xfId="46563"/>
    <cellStyle name="Ukupni zbroj 2 3 2 3 2" xfId="46564"/>
    <cellStyle name="Ukupni zbroj 2 3 2 3 2 2" xfId="46565"/>
    <cellStyle name="Ukupni zbroj 2 3 2 3 2 2 2" xfId="46566"/>
    <cellStyle name="Ukupni zbroj 2 3 2 3 2 2 3" xfId="46567"/>
    <cellStyle name="Ukupni zbroj 2 3 2 3 2 3" xfId="46568"/>
    <cellStyle name="Ukupni zbroj 2 3 2 3 2 3 2" xfId="46569"/>
    <cellStyle name="Ukupni zbroj 2 3 2 3 2 3 3" xfId="46570"/>
    <cellStyle name="Ukupni zbroj 2 3 2 3 2 4" xfId="46571"/>
    <cellStyle name="Ukupni zbroj 2 3 2 3 2 4 2" xfId="46572"/>
    <cellStyle name="Ukupni zbroj 2 3 2 3 2 4 3" xfId="46573"/>
    <cellStyle name="Ukupni zbroj 2 3 2 3 2 5" xfId="46574"/>
    <cellStyle name="Ukupni zbroj 2 3 2 3 2 5 2" xfId="46575"/>
    <cellStyle name="Ukupni zbroj 2 3 2 3 2 5 3" xfId="46576"/>
    <cellStyle name="Ukupni zbroj 2 3 2 3 2 6" xfId="46577"/>
    <cellStyle name="Ukupni zbroj 2 3 2 3 2 6 2" xfId="46578"/>
    <cellStyle name="Ukupni zbroj 2 3 2 3 2 6 3" xfId="46579"/>
    <cellStyle name="Ukupni zbroj 2 3 2 3 2 7" xfId="46580"/>
    <cellStyle name="Ukupni zbroj 2 3 2 3 2 7 2" xfId="46581"/>
    <cellStyle name="Ukupni zbroj 2 3 2 3 2 7 3" xfId="46582"/>
    <cellStyle name="Ukupni zbroj 2 3 2 3 2 8" xfId="46583"/>
    <cellStyle name="Ukupni zbroj 2 3 2 3 2 9" xfId="46584"/>
    <cellStyle name="Ukupni zbroj 2 3 2 3 3" xfId="46585"/>
    <cellStyle name="Ukupni zbroj 2 3 2 3 3 2" xfId="46586"/>
    <cellStyle name="Ukupni zbroj 2 3 2 3 3 2 2" xfId="46587"/>
    <cellStyle name="Ukupni zbroj 2 3 2 3 3 2 3" xfId="46588"/>
    <cellStyle name="Ukupni zbroj 2 3 2 3 3 3" xfId="46589"/>
    <cellStyle name="Ukupni zbroj 2 3 2 3 3 3 2" xfId="46590"/>
    <cellStyle name="Ukupni zbroj 2 3 2 3 3 3 3" xfId="46591"/>
    <cellStyle name="Ukupni zbroj 2 3 2 3 3 4" xfId="46592"/>
    <cellStyle name="Ukupni zbroj 2 3 2 3 3 4 2" xfId="46593"/>
    <cellStyle name="Ukupni zbroj 2 3 2 3 3 4 3" xfId="46594"/>
    <cellStyle name="Ukupni zbroj 2 3 2 3 3 5" xfId="46595"/>
    <cellStyle name="Ukupni zbroj 2 3 2 3 3 5 2" xfId="46596"/>
    <cellStyle name="Ukupni zbroj 2 3 2 3 3 5 3" xfId="46597"/>
    <cellStyle name="Ukupni zbroj 2 3 2 3 3 6" xfId="46598"/>
    <cellStyle name="Ukupni zbroj 2 3 2 3 3 6 2" xfId="46599"/>
    <cellStyle name="Ukupni zbroj 2 3 2 3 3 6 3" xfId="46600"/>
    <cellStyle name="Ukupni zbroj 2 3 2 3 3 7" xfId="46601"/>
    <cellStyle name="Ukupni zbroj 2 3 2 3 3 8" xfId="46602"/>
    <cellStyle name="Ukupni zbroj 2 3 2 3 4" xfId="46603"/>
    <cellStyle name="Ukupni zbroj 2 3 2 3 4 2" xfId="46604"/>
    <cellStyle name="Ukupni zbroj 2 3 2 3 4 2 2" xfId="46605"/>
    <cellStyle name="Ukupni zbroj 2 3 2 3 4 2 3" xfId="46606"/>
    <cellStyle name="Ukupni zbroj 2 3 2 3 4 3" xfId="46607"/>
    <cellStyle name="Ukupni zbroj 2 3 2 3 4 3 2" xfId="46608"/>
    <cellStyle name="Ukupni zbroj 2 3 2 3 4 3 3" xfId="46609"/>
    <cellStyle name="Ukupni zbroj 2 3 2 3 4 4" xfId="46610"/>
    <cellStyle name="Ukupni zbroj 2 3 2 3 4 4 2" xfId="46611"/>
    <cellStyle name="Ukupni zbroj 2 3 2 3 4 4 3" xfId="46612"/>
    <cellStyle name="Ukupni zbroj 2 3 2 3 4 5" xfId="46613"/>
    <cellStyle name="Ukupni zbroj 2 3 2 3 4 5 2" xfId="46614"/>
    <cellStyle name="Ukupni zbroj 2 3 2 3 4 5 3" xfId="46615"/>
    <cellStyle name="Ukupni zbroj 2 3 2 3 4 6" xfId="46616"/>
    <cellStyle name="Ukupni zbroj 2 3 2 3 4 6 2" xfId="46617"/>
    <cellStyle name="Ukupni zbroj 2 3 2 3 4 6 3" xfId="46618"/>
    <cellStyle name="Ukupni zbroj 2 3 2 3 4 7" xfId="46619"/>
    <cellStyle name="Ukupni zbroj 2 3 2 3 4 8" xfId="46620"/>
    <cellStyle name="Ukupni zbroj 2 3 2 3 5" xfId="46621"/>
    <cellStyle name="Ukupni zbroj 2 3 2 3 5 2" xfId="46622"/>
    <cellStyle name="Ukupni zbroj 2 3 2 3 5 3" xfId="46623"/>
    <cellStyle name="Ukupni zbroj 2 3 2 3 6" xfId="46624"/>
    <cellStyle name="Ukupni zbroj 2 3 2 3 6 2" xfId="46625"/>
    <cellStyle name="Ukupni zbroj 2 3 2 3 6 3" xfId="46626"/>
    <cellStyle name="Ukupni zbroj 2 3 2 3 7" xfId="46627"/>
    <cellStyle name="Ukupni zbroj 2 3 2 3 7 2" xfId="46628"/>
    <cellStyle name="Ukupni zbroj 2 3 2 3 7 3" xfId="46629"/>
    <cellStyle name="Ukupni zbroj 2 3 2 3 8" xfId="46630"/>
    <cellStyle name="Ukupni zbroj 2 3 2 3 8 2" xfId="46631"/>
    <cellStyle name="Ukupni zbroj 2 3 2 3 8 3" xfId="46632"/>
    <cellStyle name="Ukupni zbroj 2 3 2 3 9" xfId="46633"/>
    <cellStyle name="Ukupni zbroj 2 3 2 3 9 2" xfId="46634"/>
    <cellStyle name="Ukupni zbroj 2 3 2 3 9 3" xfId="46635"/>
    <cellStyle name="Ukupni zbroj 2 3 2 4" xfId="46636"/>
    <cellStyle name="Ukupni zbroj 2 3 2 4 10" xfId="46637"/>
    <cellStyle name="Ukupni zbroj 2 3 2 4 10 2" xfId="46638"/>
    <cellStyle name="Ukupni zbroj 2 3 2 4 10 3" xfId="46639"/>
    <cellStyle name="Ukupni zbroj 2 3 2 4 11" xfId="46640"/>
    <cellStyle name="Ukupni zbroj 2 3 2 4 12" xfId="46641"/>
    <cellStyle name="Ukupni zbroj 2 3 2 4 2" xfId="46642"/>
    <cellStyle name="Ukupni zbroj 2 3 2 4 2 2" xfId="46643"/>
    <cellStyle name="Ukupni zbroj 2 3 2 4 2 2 2" xfId="46644"/>
    <cellStyle name="Ukupni zbroj 2 3 2 4 2 2 3" xfId="46645"/>
    <cellStyle name="Ukupni zbroj 2 3 2 4 2 3" xfId="46646"/>
    <cellStyle name="Ukupni zbroj 2 3 2 4 2 3 2" xfId="46647"/>
    <cellStyle name="Ukupni zbroj 2 3 2 4 2 3 3" xfId="46648"/>
    <cellStyle name="Ukupni zbroj 2 3 2 4 2 4" xfId="46649"/>
    <cellStyle name="Ukupni zbroj 2 3 2 4 2 4 2" xfId="46650"/>
    <cellStyle name="Ukupni zbroj 2 3 2 4 2 4 3" xfId="46651"/>
    <cellStyle name="Ukupni zbroj 2 3 2 4 2 5" xfId="46652"/>
    <cellStyle name="Ukupni zbroj 2 3 2 4 2 5 2" xfId="46653"/>
    <cellStyle name="Ukupni zbroj 2 3 2 4 2 5 3" xfId="46654"/>
    <cellStyle name="Ukupni zbroj 2 3 2 4 2 6" xfId="46655"/>
    <cellStyle name="Ukupni zbroj 2 3 2 4 2 6 2" xfId="46656"/>
    <cellStyle name="Ukupni zbroj 2 3 2 4 2 6 3" xfId="46657"/>
    <cellStyle name="Ukupni zbroj 2 3 2 4 2 7" xfId="46658"/>
    <cellStyle name="Ukupni zbroj 2 3 2 4 2 7 2" xfId="46659"/>
    <cellStyle name="Ukupni zbroj 2 3 2 4 2 7 3" xfId="46660"/>
    <cellStyle name="Ukupni zbroj 2 3 2 4 2 8" xfId="46661"/>
    <cellStyle name="Ukupni zbroj 2 3 2 4 2 9" xfId="46662"/>
    <cellStyle name="Ukupni zbroj 2 3 2 4 3" xfId="46663"/>
    <cellStyle name="Ukupni zbroj 2 3 2 4 3 2" xfId="46664"/>
    <cellStyle name="Ukupni zbroj 2 3 2 4 3 2 2" xfId="46665"/>
    <cellStyle name="Ukupni zbroj 2 3 2 4 3 2 3" xfId="46666"/>
    <cellStyle name="Ukupni zbroj 2 3 2 4 3 3" xfId="46667"/>
    <cellStyle name="Ukupni zbroj 2 3 2 4 3 3 2" xfId="46668"/>
    <cellStyle name="Ukupni zbroj 2 3 2 4 3 3 3" xfId="46669"/>
    <cellStyle name="Ukupni zbroj 2 3 2 4 3 4" xfId="46670"/>
    <cellStyle name="Ukupni zbroj 2 3 2 4 3 4 2" xfId="46671"/>
    <cellStyle name="Ukupni zbroj 2 3 2 4 3 4 3" xfId="46672"/>
    <cellStyle name="Ukupni zbroj 2 3 2 4 3 5" xfId="46673"/>
    <cellStyle name="Ukupni zbroj 2 3 2 4 3 5 2" xfId="46674"/>
    <cellStyle name="Ukupni zbroj 2 3 2 4 3 5 3" xfId="46675"/>
    <cellStyle name="Ukupni zbroj 2 3 2 4 3 6" xfId="46676"/>
    <cellStyle name="Ukupni zbroj 2 3 2 4 3 6 2" xfId="46677"/>
    <cellStyle name="Ukupni zbroj 2 3 2 4 3 6 3" xfId="46678"/>
    <cellStyle name="Ukupni zbroj 2 3 2 4 3 7" xfId="46679"/>
    <cellStyle name="Ukupni zbroj 2 3 2 4 3 8" xfId="46680"/>
    <cellStyle name="Ukupni zbroj 2 3 2 4 4" xfId="46681"/>
    <cellStyle name="Ukupni zbroj 2 3 2 4 4 2" xfId="46682"/>
    <cellStyle name="Ukupni zbroj 2 3 2 4 4 2 2" xfId="46683"/>
    <cellStyle name="Ukupni zbroj 2 3 2 4 4 2 3" xfId="46684"/>
    <cellStyle name="Ukupni zbroj 2 3 2 4 4 3" xfId="46685"/>
    <cellStyle name="Ukupni zbroj 2 3 2 4 4 3 2" xfId="46686"/>
    <cellStyle name="Ukupni zbroj 2 3 2 4 4 3 3" xfId="46687"/>
    <cellStyle name="Ukupni zbroj 2 3 2 4 4 4" xfId="46688"/>
    <cellStyle name="Ukupni zbroj 2 3 2 4 4 4 2" xfId="46689"/>
    <cellStyle name="Ukupni zbroj 2 3 2 4 4 4 3" xfId="46690"/>
    <cellStyle name="Ukupni zbroj 2 3 2 4 4 5" xfId="46691"/>
    <cellStyle name="Ukupni zbroj 2 3 2 4 4 5 2" xfId="46692"/>
    <cellStyle name="Ukupni zbroj 2 3 2 4 4 5 3" xfId="46693"/>
    <cellStyle name="Ukupni zbroj 2 3 2 4 4 6" xfId="46694"/>
    <cellStyle name="Ukupni zbroj 2 3 2 4 4 6 2" xfId="46695"/>
    <cellStyle name="Ukupni zbroj 2 3 2 4 4 6 3" xfId="46696"/>
    <cellStyle name="Ukupni zbroj 2 3 2 4 4 7" xfId="46697"/>
    <cellStyle name="Ukupni zbroj 2 3 2 4 4 8" xfId="46698"/>
    <cellStyle name="Ukupni zbroj 2 3 2 4 5" xfId="46699"/>
    <cellStyle name="Ukupni zbroj 2 3 2 4 5 2" xfId="46700"/>
    <cellStyle name="Ukupni zbroj 2 3 2 4 5 3" xfId="46701"/>
    <cellStyle name="Ukupni zbroj 2 3 2 4 6" xfId="46702"/>
    <cellStyle name="Ukupni zbroj 2 3 2 4 6 2" xfId="46703"/>
    <cellStyle name="Ukupni zbroj 2 3 2 4 6 3" xfId="46704"/>
    <cellStyle name="Ukupni zbroj 2 3 2 4 7" xfId="46705"/>
    <cellStyle name="Ukupni zbroj 2 3 2 4 7 2" xfId="46706"/>
    <cellStyle name="Ukupni zbroj 2 3 2 4 7 3" xfId="46707"/>
    <cellStyle name="Ukupni zbroj 2 3 2 4 8" xfId="46708"/>
    <cellStyle name="Ukupni zbroj 2 3 2 4 8 2" xfId="46709"/>
    <cellStyle name="Ukupni zbroj 2 3 2 4 8 3" xfId="46710"/>
    <cellStyle name="Ukupni zbroj 2 3 2 4 9" xfId="46711"/>
    <cellStyle name="Ukupni zbroj 2 3 2 4 9 2" xfId="46712"/>
    <cellStyle name="Ukupni zbroj 2 3 2 4 9 3" xfId="46713"/>
    <cellStyle name="Ukupni zbroj 2 3 2 5" xfId="46714"/>
    <cellStyle name="Ukupni zbroj 2 3 2 5 2" xfId="46715"/>
    <cellStyle name="Ukupni zbroj 2 3 2 5 2 2" xfId="46716"/>
    <cellStyle name="Ukupni zbroj 2 3 2 5 2 3" xfId="46717"/>
    <cellStyle name="Ukupni zbroj 2 3 2 5 3" xfId="46718"/>
    <cellStyle name="Ukupni zbroj 2 3 2 5 3 2" xfId="46719"/>
    <cellStyle name="Ukupni zbroj 2 3 2 5 3 3" xfId="46720"/>
    <cellStyle name="Ukupni zbroj 2 3 2 5 4" xfId="46721"/>
    <cellStyle name="Ukupni zbroj 2 3 2 5 4 2" xfId="46722"/>
    <cellStyle name="Ukupni zbroj 2 3 2 5 4 3" xfId="46723"/>
    <cellStyle name="Ukupni zbroj 2 3 2 5 5" xfId="46724"/>
    <cellStyle name="Ukupni zbroj 2 3 2 5 5 2" xfId="46725"/>
    <cellStyle name="Ukupni zbroj 2 3 2 5 5 3" xfId="46726"/>
    <cellStyle name="Ukupni zbroj 2 3 2 5 6" xfId="46727"/>
    <cellStyle name="Ukupni zbroj 2 3 2 5 6 2" xfId="46728"/>
    <cellStyle name="Ukupni zbroj 2 3 2 5 6 3" xfId="46729"/>
    <cellStyle name="Ukupni zbroj 2 3 2 5 7" xfId="46730"/>
    <cellStyle name="Ukupni zbroj 2 3 2 5 7 2" xfId="46731"/>
    <cellStyle name="Ukupni zbroj 2 3 2 5 7 3" xfId="46732"/>
    <cellStyle name="Ukupni zbroj 2 3 2 5 8" xfId="46733"/>
    <cellStyle name="Ukupni zbroj 2 3 2 5 9" xfId="46734"/>
    <cellStyle name="Ukupni zbroj 2 3 2 6" xfId="46735"/>
    <cellStyle name="Ukupni zbroj 2 3 2 6 2" xfId="46736"/>
    <cellStyle name="Ukupni zbroj 2 3 2 6 2 2" xfId="46737"/>
    <cellStyle name="Ukupni zbroj 2 3 2 6 2 3" xfId="46738"/>
    <cellStyle name="Ukupni zbroj 2 3 2 6 3" xfId="46739"/>
    <cellStyle name="Ukupni zbroj 2 3 2 6 3 2" xfId="46740"/>
    <cellStyle name="Ukupni zbroj 2 3 2 6 3 3" xfId="46741"/>
    <cellStyle name="Ukupni zbroj 2 3 2 6 4" xfId="46742"/>
    <cellStyle name="Ukupni zbroj 2 3 2 6 4 2" xfId="46743"/>
    <cellStyle name="Ukupni zbroj 2 3 2 6 4 3" xfId="46744"/>
    <cellStyle name="Ukupni zbroj 2 3 2 6 5" xfId="46745"/>
    <cellStyle name="Ukupni zbroj 2 3 2 6 5 2" xfId="46746"/>
    <cellStyle name="Ukupni zbroj 2 3 2 6 5 3" xfId="46747"/>
    <cellStyle name="Ukupni zbroj 2 3 2 6 6" xfId="46748"/>
    <cellStyle name="Ukupni zbroj 2 3 2 6 6 2" xfId="46749"/>
    <cellStyle name="Ukupni zbroj 2 3 2 6 6 3" xfId="46750"/>
    <cellStyle name="Ukupni zbroj 2 3 2 6 7" xfId="46751"/>
    <cellStyle name="Ukupni zbroj 2 3 2 6 7 2" xfId="46752"/>
    <cellStyle name="Ukupni zbroj 2 3 2 6 7 3" xfId="46753"/>
    <cellStyle name="Ukupni zbroj 2 3 2 6 8" xfId="46754"/>
    <cellStyle name="Ukupni zbroj 2 3 2 6 9" xfId="46755"/>
    <cellStyle name="Ukupni zbroj 2 3 2 7" xfId="46756"/>
    <cellStyle name="Ukupni zbroj 2 3 2 7 2" xfId="46757"/>
    <cellStyle name="Ukupni zbroj 2 3 2 7 2 2" xfId="46758"/>
    <cellStyle name="Ukupni zbroj 2 3 2 7 2 3" xfId="46759"/>
    <cellStyle name="Ukupni zbroj 2 3 2 7 3" xfId="46760"/>
    <cellStyle name="Ukupni zbroj 2 3 2 7 3 2" xfId="46761"/>
    <cellStyle name="Ukupni zbroj 2 3 2 7 3 3" xfId="46762"/>
    <cellStyle name="Ukupni zbroj 2 3 2 7 4" xfId="46763"/>
    <cellStyle name="Ukupni zbroj 2 3 2 7 4 2" xfId="46764"/>
    <cellStyle name="Ukupni zbroj 2 3 2 7 4 3" xfId="46765"/>
    <cellStyle name="Ukupni zbroj 2 3 2 7 5" xfId="46766"/>
    <cellStyle name="Ukupni zbroj 2 3 2 7 5 2" xfId="46767"/>
    <cellStyle name="Ukupni zbroj 2 3 2 7 5 3" xfId="46768"/>
    <cellStyle name="Ukupni zbroj 2 3 2 7 6" xfId="46769"/>
    <cellStyle name="Ukupni zbroj 2 3 2 7 6 2" xfId="46770"/>
    <cellStyle name="Ukupni zbroj 2 3 2 7 6 3" xfId="46771"/>
    <cellStyle name="Ukupni zbroj 2 3 2 7 7" xfId="46772"/>
    <cellStyle name="Ukupni zbroj 2 3 2 7 7 2" xfId="46773"/>
    <cellStyle name="Ukupni zbroj 2 3 2 7 7 3" xfId="46774"/>
    <cellStyle name="Ukupni zbroj 2 3 2 7 8" xfId="46775"/>
    <cellStyle name="Ukupni zbroj 2 3 2 7 9" xfId="46776"/>
    <cellStyle name="Ukupni zbroj 2 3 2 8" xfId="46777"/>
    <cellStyle name="Ukupni zbroj 2 3 2 8 2" xfId="46778"/>
    <cellStyle name="Ukupni zbroj 2 3 2 8 2 2" xfId="46779"/>
    <cellStyle name="Ukupni zbroj 2 3 2 8 2 3" xfId="46780"/>
    <cellStyle name="Ukupni zbroj 2 3 2 8 3" xfId="46781"/>
    <cellStyle name="Ukupni zbroj 2 3 2 8 3 2" xfId="46782"/>
    <cellStyle name="Ukupni zbroj 2 3 2 8 3 3" xfId="46783"/>
    <cellStyle name="Ukupni zbroj 2 3 2 8 4" xfId="46784"/>
    <cellStyle name="Ukupni zbroj 2 3 2 8 4 2" xfId="46785"/>
    <cellStyle name="Ukupni zbroj 2 3 2 8 4 3" xfId="46786"/>
    <cellStyle name="Ukupni zbroj 2 3 2 8 5" xfId="46787"/>
    <cellStyle name="Ukupni zbroj 2 3 2 8 6" xfId="46788"/>
    <cellStyle name="Ukupni zbroj 2 3 2 9" xfId="46789"/>
    <cellStyle name="Ukupni zbroj 2 3 2 9 2" xfId="46790"/>
    <cellStyle name="Ukupni zbroj 2 3 2 9 3" xfId="46791"/>
    <cellStyle name="Ukupni zbroj 2 3 3" xfId="46792"/>
    <cellStyle name="Ukupni zbroj 2 3 3 2" xfId="46793"/>
    <cellStyle name="Ukupni zbroj 2 3 3 2 2" xfId="46794"/>
    <cellStyle name="Ukupni zbroj 2 3 3 2 3" xfId="46795"/>
    <cellStyle name="Ukupni zbroj 2 3 3 3" xfId="46796"/>
    <cellStyle name="Ukupni zbroj 2 3 3 3 2" xfId="46797"/>
    <cellStyle name="Ukupni zbroj 2 3 3 3 3" xfId="46798"/>
    <cellStyle name="Ukupni zbroj 2 3 3 4" xfId="46799"/>
    <cellStyle name="Ukupni zbroj 2 3 3 4 2" xfId="46800"/>
    <cellStyle name="Ukupni zbroj 2 3 3 4 3" xfId="46801"/>
    <cellStyle name="Ukupni zbroj 2 3 3 5" xfId="46802"/>
    <cellStyle name="Ukupni zbroj 2 3 3 6" xfId="46803"/>
    <cellStyle name="Ukupni zbroj 2 3 4" xfId="46804"/>
    <cellStyle name="Ukupni zbroj 2 3 4 2" xfId="46805"/>
    <cellStyle name="Ukupni zbroj 2 3 4 3" xfId="46806"/>
    <cellStyle name="Ukupni zbroj 2 3 5" xfId="46807"/>
    <cellStyle name="Ukupni zbroj 2 3 6" xfId="46808"/>
    <cellStyle name="Ukupni zbroj 2 4" xfId="46809"/>
    <cellStyle name="Ukupni zbroj 2 4 10" xfId="46810"/>
    <cellStyle name="Ukupni zbroj 2 4 10 2" xfId="46811"/>
    <cellStyle name="Ukupni zbroj 2 4 10 3" xfId="46812"/>
    <cellStyle name="Ukupni zbroj 2 4 11" xfId="46813"/>
    <cellStyle name="Ukupni zbroj 2 4 11 2" xfId="46814"/>
    <cellStyle name="Ukupni zbroj 2 4 11 3" xfId="46815"/>
    <cellStyle name="Ukupni zbroj 2 4 12" xfId="46816"/>
    <cellStyle name="Ukupni zbroj 2 4 12 2" xfId="46817"/>
    <cellStyle name="Ukupni zbroj 2 4 12 3" xfId="46818"/>
    <cellStyle name="Ukupni zbroj 2 4 13" xfId="46819"/>
    <cellStyle name="Ukupni zbroj 2 4 13 2" xfId="46820"/>
    <cellStyle name="Ukupni zbroj 2 4 13 3" xfId="46821"/>
    <cellStyle name="Ukupni zbroj 2 4 14" xfId="46822"/>
    <cellStyle name="Ukupni zbroj 2 4 15" xfId="46823"/>
    <cellStyle name="Ukupni zbroj 2 4 2" xfId="46824"/>
    <cellStyle name="Ukupni zbroj 2 4 2 10" xfId="46825"/>
    <cellStyle name="Ukupni zbroj 2 4 2 10 2" xfId="46826"/>
    <cellStyle name="Ukupni zbroj 2 4 2 10 3" xfId="46827"/>
    <cellStyle name="Ukupni zbroj 2 4 2 11" xfId="46828"/>
    <cellStyle name="Ukupni zbroj 2 4 2 12" xfId="46829"/>
    <cellStyle name="Ukupni zbroj 2 4 2 2" xfId="46830"/>
    <cellStyle name="Ukupni zbroj 2 4 2 2 2" xfId="46831"/>
    <cellStyle name="Ukupni zbroj 2 4 2 2 2 2" xfId="46832"/>
    <cellStyle name="Ukupni zbroj 2 4 2 2 2 3" xfId="46833"/>
    <cellStyle name="Ukupni zbroj 2 4 2 2 3" xfId="46834"/>
    <cellStyle name="Ukupni zbroj 2 4 2 2 3 2" xfId="46835"/>
    <cellStyle name="Ukupni zbroj 2 4 2 2 3 3" xfId="46836"/>
    <cellStyle name="Ukupni zbroj 2 4 2 2 4" xfId="46837"/>
    <cellStyle name="Ukupni zbroj 2 4 2 2 4 2" xfId="46838"/>
    <cellStyle name="Ukupni zbroj 2 4 2 2 4 3" xfId="46839"/>
    <cellStyle name="Ukupni zbroj 2 4 2 2 5" xfId="46840"/>
    <cellStyle name="Ukupni zbroj 2 4 2 2 5 2" xfId="46841"/>
    <cellStyle name="Ukupni zbroj 2 4 2 2 5 3" xfId="46842"/>
    <cellStyle name="Ukupni zbroj 2 4 2 2 6" xfId="46843"/>
    <cellStyle name="Ukupni zbroj 2 4 2 2 6 2" xfId="46844"/>
    <cellStyle name="Ukupni zbroj 2 4 2 2 6 3" xfId="46845"/>
    <cellStyle name="Ukupni zbroj 2 4 2 2 7" xfId="46846"/>
    <cellStyle name="Ukupni zbroj 2 4 2 2 7 2" xfId="46847"/>
    <cellStyle name="Ukupni zbroj 2 4 2 2 7 3" xfId="46848"/>
    <cellStyle name="Ukupni zbroj 2 4 2 2 8" xfId="46849"/>
    <cellStyle name="Ukupni zbroj 2 4 2 2 9" xfId="46850"/>
    <cellStyle name="Ukupni zbroj 2 4 2 3" xfId="46851"/>
    <cellStyle name="Ukupni zbroj 2 4 2 3 2" xfId="46852"/>
    <cellStyle name="Ukupni zbroj 2 4 2 3 2 2" xfId="46853"/>
    <cellStyle name="Ukupni zbroj 2 4 2 3 2 3" xfId="46854"/>
    <cellStyle name="Ukupni zbroj 2 4 2 3 3" xfId="46855"/>
    <cellStyle name="Ukupni zbroj 2 4 2 3 3 2" xfId="46856"/>
    <cellStyle name="Ukupni zbroj 2 4 2 3 3 3" xfId="46857"/>
    <cellStyle name="Ukupni zbroj 2 4 2 3 4" xfId="46858"/>
    <cellStyle name="Ukupni zbroj 2 4 2 3 4 2" xfId="46859"/>
    <cellStyle name="Ukupni zbroj 2 4 2 3 4 3" xfId="46860"/>
    <cellStyle name="Ukupni zbroj 2 4 2 3 5" xfId="46861"/>
    <cellStyle name="Ukupni zbroj 2 4 2 3 5 2" xfId="46862"/>
    <cellStyle name="Ukupni zbroj 2 4 2 3 5 3" xfId="46863"/>
    <cellStyle name="Ukupni zbroj 2 4 2 3 6" xfId="46864"/>
    <cellStyle name="Ukupni zbroj 2 4 2 3 6 2" xfId="46865"/>
    <cellStyle name="Ukupni zbroj 2 4 2 3 6 3" xfId="46866"/>
    <cellStyle name="Ukupni zbroj 2 4 2 3 7" xfId="46867"/>
    <cellStyle name="Ukupni zbroj 2 4 2 3 8" xfId="46868"/>
    <cellStyle name="Ukupni zbroj 2 4 2 4" xfId="46869"/>
    <cellStyle name="Ukupni zbroj 2 4 2 4 2" xfId="46870"/>
    <cellStyle name="Ukupni zbroj 2 4 2 4 2 2" xfId="46871"/>
    <cellStyle name="Ukupni zbroj 2 4 2 4 2 3" xfId="46872"/>
    <cellStyle name="Ukupni zbroj 2 4 2 4 3" xfId="46873"/>
    <cellStyle name="Ukupni zbroj 2 4 2 4 3 2" xfId="46874"/>
    <cellStyle name="Ukupni zbroj 2 4 2 4 3 3" xfId="46875"/>
    <cellStyle name="Ukupni zbroj 2 4 2 4 4" xfId="46876"/>
    <cellStyle name="Ukupni zbroj 2 4 2 4 4 2" xfId="46877"/>
    <cellStyle name="Ukupni zbroj 2 4 2 4 4 3" xfId="46878"/>
    <cellStyle name="Ukupni zbroj 2 4 2 4 5" xfId="46879"/>
    <cellStyle name="Ukupni zbroj 2 4 2 4 5 2" xfId="46880"/>
    <cellStyle name="Ukupni zbroj 2 4 2 4 5 3" xfId="46881"/>
    <cellStyle name="Ukupni zbroj 2 4 2 4 6" xfId="46882"/>
    <cellStyle name="Ukupni zbroj 2 4 2 4 6 2" xfId="46883"/>
    <cellStyle name="Ukupni zbroj 2 4 2 4 6 3" xfId="46884"/>
    <cellStyle name="Ukupni zbroj 2 4 2 4 7" xfId="46885"/>
    <cellStyle name="Ukupni zbroj 2 4 2 4 8" xfId="46886"/>
    <cellStyle name="Ukupni zbroj 2 4 2 5" xfId="46887"/>
    <cellStyle name="Ukupni zbroj 2 4 2 5 2" xfId="46888"/>
    <cellStyle name="Ukupni zbroj 2 4 2 5 3" xfId="46889"/>
    <cellStyle name="Ukupni zbroj 2 4 2 6" xfId="46890"/>
    <cellStyle name="Ukupni zbroj 2 4 2 6 2" xfId="46891"/>
    <cellStyle name="Ukupni zbroj 2 4 2 6 3" xfId="46892"/>
    <cellStyle name="Ukupni zbroj 2 4 2 7" xfId="46893"/>
    <cellStyle name="Ukupni zbroj 2 4 2 7 2" xfId="46894"/>
    <cellStyle name="Ukupni zbroj 2 4 2 7 3" xfId="46895"/>
    <cellStyle name="Ukupni zbroj 2 4 2 8" xfId="46896"/>
    <cellStyle name="Ukupni zbroj 2 4 2 8 2" xfId="46897"/>
    <cellStyle name="Ukupni zbroj 2 4 2 8 3" xfId="46898"/>
    <cellStyle name="Ukupni zbroj 2 4 2 9" xfId="46899"/>
    <cellStyle name="Ukupni zbroj 2 4 2 9 2" xfId="46900"/>
    <cellStyle name="Ukupni zbroj 2 4 2 9 3" xfId="46901"/>
    <cellStyle name="Ukupni zbroj 2 4 3" xfId="46902"/>
    <cellStyle name="Ukupni zbroj 2 4 3 10" xfId="46903"/>
    <cellStyle name="Ukupni zbroj 2 4 3 10 2" xfId="46904"/>
    <cellStyle name="Ukupni zbroj 2 4 3 10 3" xfId="46905"/>
    <cellStyle name="Ukupni zbroj 2 4 3 11" xfId="46906"/>
    <cellStyle name="Ukupni zbroj 2 4 3 12" xfId="46907"/>
    <cellStyle name="Ukupni zbroj 2 4 3 2" xfId="46908"/>
    <cellStyle name="Ukupni zbroj 2 4 3 2 2" xfId="46909"/>
    <cellStyle name="Ukupni zbroj 2 4 3 2 2 2" xfId="46910"/>
    <cellStyle name="Ukupni zbroj 2 4 3 2 2 3" xfId="46911"/>
    <cellStyle name="Ukupni zbroj 2 4 3 2 3" xfId="46912"/>
    <cellStyle name="Ukupni zbroj 2 4 3 2 3 2" xfId="46913"/>
    <cellStyle name="Ukupni zbroj 2 4 3 2 3 3" xfId="46914"/>
    <cellStyle name="Ukupni zbroj 2 4 3 2 4" xfId="46915"/>
    <cellStyle name="Ukupni zbroj 2 4 3 2 4 2" xfId="46916"/>
    <cellStyle name="Ukupni zbroj 2 4 3 2 4 3" xfId="46917"/>
    <cellStyle name="Ukupni zbroj 2 4 3 2 5" xfId="46918"/>
    <cellStyle name="Ukupni zbroj 2 4 3 2 5 2" xfId="46919"/>
    <cellStyle name="Ukupni zbroj 2 4 3 2 5 3" xfId="46920"/>
    <cellStyle name="Ukupni zbroj 2 4 3 2 6" xfId="46921"/>
    <cellStyle name="Ukupni zbroj 2 4 3 2 6 2" xfId="46922"/>
    <cellStyle name="Ukupni zbroj 2 4 3 2 6 3" xfId="46923"/>
    <cellStyle name="Ukupni zbroj 2 4 3 2 7" xfId="46924"/>
    <cellStyle name="Ukupni zbroj 2 4 3 2 7 2" xfId="46925"/>
    <cellStyle name="Ukupni zbroj 2 4 3 2 7 3" xfId="46926"/>
    <cellStyle name="Ukupni zbroj 2 4 3 2 8" xfId="46927"/>
    <cellStyle name="Ukupni zbroj 2 4 3 2 9" xfId="46928"/>
    <cellStyle name="Ukupni zbroj 2 4 3 3" xfId="46929"/>
    <cellStyle name="Ukupni zbroj 2 4 3 3 2" xfId="46930"/>
    <cellStyle name="Ukupni zbroj 2 4 3 3 2 2" xfId="46931"/>
    <cellStyle name="Ukupni zbroj 2 4 3 3 2 3" xfId="46932"/>
    <cellStyle name="Ukupni zbroj 2 4 3 3 3" xfId="46933"/>
    <cellStyle name="Ukupni zbroj 2 4 3 3 3 2" xfId="46934"/>
    <cellStyle name="Ukupni zbroj 2 4 3 3 3 3" xfId="46935"/>
    <cellStyle name="Ukupni zbroj 2 4 3 3 4" xfId="46936"/>
    <cellStyle name="Ukupni zbroj 2 4 3 3 4 2" xfId="46937"/>
    <cellStyle name="Ukupni zbroj 2 4 3 3 4 3" xfId="46938"/>
    <cellStyle name="Ukupni zbroj 2 4 3 3 5" xfId="46939"/>
    <cellStyle name="Ukupni zbroj 2 4 3 3 5 2" xfId="46940"/>
    <cellStyle name="Ukupni zbroj 2 4 3 3 5 3" xfId="46941"/>
    <cellStyle name="Ukupni zbroj 2 4 3 3 6" xfId="46942"/>
    <cellStyle name="Ukupni zbroj 2 4 3 3 6 2" xfId="46943"/>
    <cellStyle name="Ukupni zbroj 2 4 3 3 6 3" xfId="46944"/>
    <cellStyle name="Ukupni zbroj 2 4 3 3 7" xfId="46945"/>
    <cellStyle name="Ukupni zbroj 2 4 3 3 8" xfId="46946"/>
    <cellStyle name="Ukupni zbroj 2 4 3 4" xfId="46947"/>
    <cellStyle name="Ukupni zbroj 2 4 3 4 2" xfId="46948"/>
    <cellStyle name="Ukupni zbroj 2 4 3 4 2 2" xfId="46949"/>
    <cellStyle name="Ukupni zbroj 2 4 3 4 2 3" xfId="46950"/>
    <cellStyle name="Ukupni zbroj 2 4 3 4 3" xfId="46951"/>
    <cellStyle name="Ukupni zbroj 2 4 3 4 3 2" xfId="46952"/>
    <cellStyle name="Ukupni zbroj 2 4 3 4 3 3" xfId="46953"/>
    <cellStyle name="Ukupni zbroj 2 4 3 4 4" xfId="46954"/>
    <cellStyle name="Ukupni zbroj 2 4 3 4 4 2" xfId="46955"/>
    <cellStyle name="Ukupni zbroj 2 4 3 4 4 3" xfId="46956"/>
    <cellStyle name="Ukupni zbroj 2 4 3 4 5" xfId="46957"/>
    <cellStyle name="Ukupni zbroj 2 4 3 4 5 2" xfId="46958"/>
    <cellStyle name="Ukupni zbroj 2 4 3 4 5 3" xfId="46959"/>
    <cellStyle name="Ukupni zbroj 2 4 3 4 6" xfId="46960"/>
    <cellStyle name="Ukupni zbroj 2 4 3 4 6 2" xfId="46961"/>
    <cellStyle name="Ukupni zbroj 2 4 3 4 6 3" xfId="46962"/>
    <cellStyle name="Ukupni zbroj 2 4 3 4 7" xfId="46963"/>
    <cellStyle name="Ukupni zbroj 2 4 3 4 8" xfId="46964"/>
    <cellStyle name="Ukupni zbroj 2 4 3 5" xfId="46965"/>
    <cellStyle name="Ukupni zbroj 2 4 3 5 2" xfId="46966"/>
    <cellStyle name="Ukupni zbroj 2 4 3 5 3" xfId="46967"/>
    <cellStyle name="Ukupni zbroj 2 4 3 6" xfId="46968"/>
    <cellStyle name="Ukupni zbroj 2 4 3 6 2" xfId="46969"/>
    <cellStyle name="Ukupni zbroj 2 4 3 6 3" xfId="46970"/>
    <cellStyle name="Ukupni zbroj 2 4 3 7" xfId="46971"/>
    <cellStyle name="Ukupni zbroj 2 4 3 7 2" xfId="46972"/>
    <cellStyle name="Ukupni zbroj 2 4 3 7 3" xfId="46973"/>
    <cellStyle name="Ukupni zbroj 2 4 3 8" xfId="46974"/>
    <cellStyle name="Ukupni zbroj 2 4 3 8 2" xfId="46975"/>
    <cellStyle name="Ukupni zbroj 2 4 3 8 3" xfId="46976"/>
    <cellStyle name="Ukupni zbroj 2 4 3 9" xfId="46977"/>
    <cellStyle name="Ukupni zbroj 2 4 3 9 2" xfId="46978"/>
    <cellStyle name="Ukupni zbroj 2 4 3 9 3" xfId="46979"/>
    <cellStyle name="Ukupni zbroj 2 4 4" xfId="46980"/>
    <cellStyle name="Ukupni zbroj 2 4 4 10" xfId="46981"/>
    <cellStyle name="Ukupni zbroj 2 4 4 10 2" xfId="46982"/>
    <cellStyle name="Ukupni zbroj 2 4 4 10 3" xfId="46983"/>
    <cellStyle name="Ukupni zbroj 2 4 4 11" xfId="46984"/>
    <cellStyle name="Ukupni zbroj 2 4 4 12" xfId="46985"/>
    <cellStyle name="Ukupni zbroj 2 4 4 2" xfId="46986"/>
    <cellStyle name="Ukupni zbroj 2 4 4 2 2" xfId="46987"/>
    <cellStyle name="Ukupni zbroj 2 4 4 2 2 2" xfId="46988"/>
    <cellStyle name="Ukupni zbroj 2 4 4 2 2 3" xfId="46989"/>
    <cellStyle name="Ukupni zbroj 2 4 4 2 3" xfId="46990"/>
    <cellStyle name="Ukupni zbroj 2 4 4 2 3 2" xfId="46991"/>
    <cellStyle name="Ukupni zbroj 2 4 4 2 3 3" xfId="46992"/>
    <cellStyle name="Ukupni zbroj 2 4 4 2 4" xfId="46993"/>
    <cellStyle name="Ukupni zbroj 2 4 4 2 4 2" xfId="46994"/>
    <cellStyle name="Ukupni zbroj 2 4 4 2 4 3" xfId="46995"/>
    <cellStyle name="Ukupni zbroj 2 4 4 2 5" xfId="46996"/>
    <cellStyle name="Ukupni zbroj 2 4 4 2 5 2" xfId="46997"/>
    <cellStyle name="Ukupni zbroj 2 4 4 2 5 3" xfId="46998"/>
    <cellStyle name="Ukupni zbroj 2 4 4 2 6" xfId="46999"/>
    <cellStyle name="Ukupni zbroj 2 4 4 2 6 2" xfId="47000"/>
    <cellStyle name="Ukupni zbroj 2 4 4 2 6 3" xfId="47001"/>
    <cellStyle name="Ukupni zbroj 2 4 4 2 7" xfId="47002"/>
    <cellStyle name="Ukupni zbroj 2 4 4 2 7 2" xfId="47003"/>
    <cellStyle name="Ukupni zbroj 2 4 4 2 7 3" xfId="47004"/>
    <cellStyle name="Ukupni zbroj 2 4 4 2 8" xfId="47005"/>
    <cellStyle name="Ukupni zbroj 2 4 4 2 9" xfId="47006"/>
    <cellStyle name="Ukupni zbroj 2 4 4 3" xfId="47007"/>
    <cellStyle name="Ukupni zbroj 2 4 4 3 2" xfId="47008"/>
    <cellStyle name="Ukupni zbroj 2 4 4 3 2 2" xfId="47009"/>
    <cellStyle name="Ukupni zbroj 2 4 4 3 2 3" xfId="47010"/>
    <cellStyle name="Ukupni zbroj 2 4 4 3 3" xfId="47011"/>
    <cellStyle name="Ukupni zbroj 2 4 4 3 3 2" xfId="47012"/>
    <cellStyle name="Ukupni zbroj 2 4 4 3 3 3" xfId="47013"/>
    <cellStyle name="Ukupni zbroj 2 4 4 3 4" xfId="47014"/>
    <cellStyle name="Ukupni zbroj 2 4 4 3 4 2" xfId="47015"/>
    <cellStyle name="Ukupni zbroj 2 4 4 3 4 3" xfId="47016"/>
    <cellStyle name="Ukupni zbroj 2 4 4 3 5" xfId="47017"/>
    <cellStyle name="Ukupni zbroj 2 4 4 3 5 2" xfId="47018"/>
    <cellStyle name="Ukupni zbroj 2 4 4 3 5 3" xfId="47019"/>
    <cellStyle name="Ukupni zbroj 2 4 4 3 6" xfId="47020"/>
    <cellStyle name="Ukupni zbroj 2 4 4 3 6 2" xfId="47021"/>
    <cellStyle name="Ukupni zbroj 2 4 4 3 6 3" xfId="47022"/>
    <cellStyle name="Ukupni zbroj 2 4 4 3 7" xfId="47023"/>
    <cellStyle name="Ukupni zbroj 2 4 4 3 8" xfId="47024"/>
    <cellStyle name="Ukupni zbroj 2 4 4 4" xfId="47025"/>
    <cellStyle name="Ukupni zbroj 2 4 4 4 2" xfId="47026"/>
    <cellStyle name="Ukupni zbroj 2 4 4 4 2 2" xfId="47027"/>
    <cellStyle name="Ukupni zbroj 2 4 4 4 2 3" xfId="47028"/>
    <cellStyle name="Ukupni zbroj 2 4 4 4 3" xfId="47029"/>
    <cellStyle name="Ukupni zbroj 2 4 4 4 3 2" xfId="47030"/>
    <cellStyle name="Ukupni zbroj 2 4 4 4 3 3" xfId="47031"/>
    <cellStyle name="Ukupni zbroj 2 4 4 4 4" xfId="47032"/>
    <cellStyle name="Ukupni zbroj 2 4 4 4 4 2" xfId="47033"/>
    <cellStyle name="Ukupni zbroj 2 4 4 4 4 3" xfId="47034"/>
    <cellStyle name="Ukupni zbroj 2 4 4 4 5" xfId="47035"/>
    <cellStyle name="Ukupni zbroj 2 4 4 4 5 2" xfId="47036"/>
    <cellStyle name="Ukupni zbroj 2 4 4 4 5 3" xfId="47037"/>
    <cellStyle name="Ukupni zbroj 2 4 4 4 6" xfId="47038"/>
    <cellStyle name="Ukupni zbroj 2 4 4 4 6 2" xfId="47039"/>
    <cellStyle name="Ukupni zbroj 2 4 4 4 6 3" xfId="47040"/>
    <cellStyle name="Ukupni zbroj 2 4 4 4 7" xfId="47041"/>
    <cellStyle name="Ukupni zbroj 2 4 4 4 8" xfId="47042"/>
    <cellStyle name="Ukupni zbroj 2 4 4 5" xfId="47043"/>
    <cellStyle name="Ukupni zbroj 2 4 4 5 2" xfId="47044"/>
    <cellStyle name="Ukupni zbroj 2 4 4 5 3" xfId="47045"/>
    <cellStyle name="Ukupni zbroj 2 4 4 6" xfId="47046"/>
    <cellStyle name="Ukupni zbroj 2 4 4 6 2" xfId="47047"/>
    <cellStyle name="Ukupni zbroj 2 4 4 6 3" xfId="47048"/>
    <cellStyle name="Ukupni zbroj 2 4 4 7" xfId="47049"/>
    <cellStyle name="Ukupni zbroj 2 4 4 7 2" xfId="47050"/>
    <cellStyle name="Ukupni zbroj 2 4 4 7 3" xfId="47051"/>
    <cellStyle name="Ukupni zbroj 2 4 4 8" xfId="47052"/>
    <cellStyle name="Ukupni zbroj 2 4 4 8 2" xfId="47053"/>
    <cellStyle name="Ukupni zbroj 2 4 4 8 3" xfId="47054"/>
    <cellStyle name="Ukupni zbroj 2 4 4 9" xfId="47055"/>
    <cellStyle name="Ukupni zbroj 2 4 4 9 2" xfId="47056"/>
    <cellStyle name="Ukupni zbroj 2 4 4 9 3" xfId="47057"/>
    <cellStyle name="Ukupni zbroj 2 4 5" xfId="47058"/>
    <cellStyle name="Ukupni zbroj 2 4 5 2" xfId="47059"/>
    <cellStyle name="Ukupni zbroj 2 4 5 2 2" xfId="47060"/>
    <cellStyle name="Ukupni zbroj 2 4 5 2 3" xfId="47061"/>
    <cellStyle name="Ukupni zbroj 2 4 5 3" xfId="47062"/>
    <cellStyle name="Ukupni zbroj 2 4 5 3 2" xfId="47063"/>
    <cellStyle name="Ukupni zbroj 2 4 5 3 3" xfId="47064"/>
    <cellStyle name="Ukupni zbroj 2 4 5 4" xfId="47065"/>
    <cellStyle name="Ukupni zbroj 2 4 5 4 2" xfId="47066"/>
    <cellStyle name="Ukupni zbroj 2 4 5 4 3" xfId="47067"/>
    <cellStyle name="Ukupni zbroj 2 4 5 5" xfId="47068"/>
    <cellStyle name="Ukupni zbroj 2 4 5 5 2" xfId="47069"/>
    <cellStyle name="Ukupni zbroj 2 4 5 5 3" xfId="47070"/>
    <cellStyle name="Ukupni zbroj 2 4 5 6" xfId="47071"/>
    <cellStyle name="Ukupni zbroj 2 4 5 6 2" xfId="47072"/>
    <cellStyle name="Ukupni zbroj 2 4 5 6 3" xfId="47073"/>
    <cellStyle name="Ukupni zbroj 2 4 5 7" xfId="47074"/>
    <cellStyle name="Ukupni zbroj 2 4 5 7 2" xfId="47075"/>
    <cellStyle name="Ukupni zbroj 2 4 5 7 3" xfId="47076"/>
    <cellStyle name="Ukupni zbroj 2 4 5 8" xfId="47077"/>
    <cellStyle name="Ukupni zbroj 2 4 5 9" xfId="47078"/>
    <cellStyle name="Ukupni zbroj 2 4 6" xfId="47079"/>
    <cellStyle name="Ukupni zbroj 2 4 6 2" xfId="47080"/>
    <cellStyle name="Ukupni zbroj 2 4 6 2 2" xfId="47081"/>
    <cellStyle name="Ukupni zbroj 2 4 6 2 3" xfId="47082"/>
    <cellStyle name="Ukupni zbroj 2 4 6 3" xfId="47083"/>
    <cellStyle name="Ukupni zbroj 2 4 6 3 2" xfId="47084"/>
    <cellStyle name="Ukupni zbroj 2 4 6 3 3" xfId="47085"/>
    <cellStyle name="Ukupni zbroj 2 4 6 4" xfId="47086"/>
    <cellStyle name="Ukupni zbroj 2 4 6 4 2" xfId="47087"/>
    <cellStyle name="Ukupni zbroj 2 4 6 4 3" xfId="47088"/>
    <cellStyle name="Ukupni zbroj 2 4 6 5" xfId="47089"/>
    <cellStyle name="Ukupni zbroj 2 4 6 5 2" xfId="47090"/>
    <cellStyle name="Ukupni zbroj 2 4 6 5 3" xfId="47091"/>
    <cellStyle name="Ukupni zbroj 2 4 6 6" xfId="47092"/>
    <cellStyle name="Ukupni zbroj 2 4 6 6 2" xfId="47093"/>
    <cellStyle name="Ukupni zbroj 2 4 6 6 3" xfId="47094"/>
    <cellStyle name="Ukupni zbroj 2 4 6 7" xfId="47095"/>
    <cellStyle name="Ukupni zbroj 2 4 6 7 2" xfId="47096"/>
    <cellStyle name="Ukupni zbroj 2 4 6 7 3" xfId="47097"/>
    <cellStyle name="Ukupni zbroj 2 4 6 8" xfId="47098"/>
    <cellStyle name="Ukupni zbroj 2 4 6 9" xfId="47099"/>
    <cellStyle name="Ukupni zbroj 2 4 7" xfId="47100"/>
    <cellStyle name="Ukupni zbroj 2 4 7 2" xfId="47101"/>
    <cellStyle name="Ukupni zbroj 2 4 7 2 2" xfId="47102"/>
    <cellStyle name="Ukupni zbroj 2 4 7 2 3" xfId="47103"/>
    <cellStyle name="Ukupni zbroj 2 4 7 3" xfId="47104"/>
    <cellStyle name="Ukupni zbroj 2 4 7 3 2" xfId="47105"/>
    <cellStyle name="Ukupni zbroj 2 4 7 3 3" xfId="47106"/>
    <cellStyle name="Ukupni zbroj 2 4 7 4" xfId="47107"/>
    <cellStyle name="Ukupni zbroj 2 4 7 4 2" xfId="47108"/>
    <cellStyle name="Ukupni zbroj 2 4 7 4 3" xfId="47109"/>
    <cellStyle name="Ukupni zbroj 2 4 7 5" xfId="47110"/>
    <cellStyle name="Ukupni zbroj 2 4 7 5 2" xfId="47111"/>
    <cellStyle name="Ukupni zbroj 2 4 7 5 3" xfId="47112"/>
    <cellStyle name="Ukupni zbroj 2 4 7 6" xfId="47113"/>
    <cellStyle name="Ukupni zbroj 2 4 7 6 2" xfId="47114"/>
    <cellStyle name="Ukupni zbroj 2 4 7 6 3" xfId="47115"/>
    <cellStyle name="Ukupni zbroj 2 4 7 7" xfId="47116"/>
    <cellStyle name="Ukupni zbroj 2 4 7 7 2" xfId="47117"/>
    <cellStyle name="Ukupni zbroj 2 4 7 7 3" xfId="47118"/>
    <cellStyle name="Ukupni zbroj 2 4 7 8" xfId="47119"/>
    <cellStyle name="Ukupni zbroj 2 4 7 9" xfId="47120"/>
    <cellStyle name="Ukupni zbroj 2 4 8" xfId="47121"/>
    <cellStyle name="Ukupni zbroj 2 4 8 2" xfId="47122"/>
    <cellStyle name="Ukupni zbroj 2 4 8 2 2" xfId="47123"/>
    <cellStyle name="Ukupni zbroj 2 4 8 2 3" xfId="47124"/>
    <cellStyle name="Ukupni zbroj 2 4 8 3" xfId="47125"/>
    <cellStyle name="Ukupni zbroj 2 4 8 3 2" xfId="47126"/>
    <cellStyle name="Ukupni zbroj 2 4 8 3 3" xfId="47127"/>
    <cellStyle name="Ukupni zbroj 2 4 8 4" xfId="47128"/>
    <cellStyle name="Ukupni zbroj 2 4 8 4 2" xfId="47129"/>
    <cellStyle name="Ukupni zbroj 2 4 8 4 3" xfId="47130"/>
    <cellStyle name="Ukupni zbroj 2 4 8 5" xfId="47131"/>
    <cellStyle name="Ukupni zbroj 2 4 8 6" xfId="47132"/>
    <cellStyle name="Ukupni zbroj 2 4 9" xfId="47133"/>
    <cellStyle name="Ukupni zbroj 2 4 9 2" xfId="47134"/>
    <cellStyle name="Ukupni zbroj 2 4 9 3" xfId="47135"/>
    <cellStyle name="Ukupni zbroj 2 5" xfId="47136"/>
    <cellStyle name="Ukupni zbroj 2 5 2" xfId="47137"/>
    <cellStyle name="Ukupni zbroj 2 5 2 2" xfId="47138"/>
    <cellStyle name="Ukupni zbroj 2 5 2 3" xfId="47139"/>
    <cellStyle name="Ukupni zbroj 2 5 3" xfId="47140"/>
    <cellStyle name="Ukupni zbroj 2 5 3 2" xfId="47141"/>
    <cellStyle name="Ukupni zbroj 2 5 3 3" xfId="47142"/>
    <cellStyle name="Ukupni zbroj 2 5 4" xfId="47143"/>
    <cellStyle name="Ukupni zbroj 2 5 4 2" xfId="47144"/>
    <cellStyle name="Ukupni zbroj 2 5 4 3" xfId="47145"/>
    <cellStyle name="Ukupni zbroj 2 5 5" xfId="47146"/>
    <cellStyle name="Ukupni zbroj 2 5 6" xfId="47147"/>
    <cellStyle name="Ukupni zbroj 2 6" xfId="47148"/>
    <cellStyle name="Ukupni zbroj 2 6 2" xfId="47149"/>
    <cellStyle name="Ukupni zbroj 2 6 3" xfId="47150"/>
    <cellStyle name="Ukupni zbroj 2 7" xfId="47151"/>
    <cellStyle name="Ukupni zbroj 2 8" xfId="47152"/>
    <cellStyle name="Ukupni zbroj 3" xfId="47153"/>
    <cellStyle name="Ukupni zbroj 3 2" xfId="47154"/>
    <cellStyle name="Ukupni zbroj 3 2 2" xfId="47155"/>
    <cellStyle name="Ukupni zbroj 3 2 2 2" xfId="47156"/>
    <cellStyle name="Ukupni zbroj 3 2 2 2 10" xfId="47157"/>
    <cellStyle name="Ukupni zbroj 3 2 2 2 10 2" xfId="47158"/>
    <cellStyle name="Ukupni zbroj 3 2 2 2 10 3" xfId="47159"/>
    <cellStyle name="Ukupni zbroj 3 2 2 2 11" xfId="47160"/>
    <cellStyle name="Ukupni zbroj 3 2 2 2 11 2" xfId="47161"/>
    <cellStyle name="Ukupni zbroj 3 2 2 2 11 3" xfId="47162"/>
    <cellStyle name="Ukupni zbroj 3 2 2 2 12" xfId="47163"/>
    <cellStyle name="Ukupni zbroj 3 2 2 2 12 2" xfId="47164"/>
    <cellStyle name="Ukupni zbroj 3 2 2 2 12 3" xfId="47165"/>
    <cellStyle name="Ukupni zbroj 3 2 2 2 13" xfId="47166"/>
    <cellStyle name="Ukupni zbroj 3 2 2 2 13 2" xfId="47167"/>
    <cellStyle name="Ukupni zbroj 3 2 2 2 13 3" xfId="47168"/>
    <cellStyle name="Ukupni zbroj 3 2 2 2 14" xfId="47169"/>
    <cellStyle name="Ukupni zbroj 3 2 2 2 15" xfId="47170"/>
    <cellStyle name="Ukupni zbroj 3 2 2 2 2" xfId="47171"/>
    <cellStyle name="Ukupni zbroj 3 2 2 2 2 10" xfId="47172"/>
    <cellStyle name="Ukupni zbroj 3 2 2 2 2 10 2" xfId="47173"/>
    <cellStyle name="Ukupni zbroj 3 2 2 2 2 10 3" xfId="47174"/>
    <cellStyle name="Ukupni zbroj 3 2 2 2 2 11" xfId="47175"/>
    <cellStyle name="Ukupni zbroj 3 2 2 2 2 12" xfId="47176"/>
    <cellStyle name="Ukupni zbroj 3 2 2 2 2 2" xfId="47177"/>
    <cellStyle name="Ukupni zbroj 3 2 2 2 2 2 2" xfId="47178"/>
    <cellStyle name="Ukupni zbroj 3 2 2 2 2 2 2 2" xfId="47179"/>
    <cellStyle name="Ukupni zbroj 3 2 2 2 2 2 2 3" xfId="47180"/>
    <cellStyle name="Ukupni zbroj 3 2 2 2 2 2 3" xfId="47181"/>
    <cellStyle name="Ukupni zbroj 3 2 2 2 2 2 3 2" xfId="47182"/>
    <cellStyle name="Ukupni zbroj 3 2 2 2 2 2 3 3" xfId="47183"/>
    <cellStyle name="Ukupni zbroj 3 2 2 2 2 2 4" xfId="47184"/>
    <cellStyle name="Ukupni zbroj 3 2 2 2 2 2 4 2" xfId="47185"/>
    <cellStyle name="Ukupni zbroj 3 2 2 2 2 2 4 3" xfId="47186"/>
    <cellStyle name="Ukupni zbroj 3 2 2 2 2 2 5" xfId="47187"/>
    <cellStyle name="Ukupni zbroj 3 2 2 2 2 2 5 2" xfId="47188"/>
    <cellStyle name="Ukupni zbroj 3 2 2 2 2 2 5 3" xfId="47189"/>
    <cellStyle name="Ukupni zbroj 3 2 2 2 2 2 6" xfId="47190"/>
    <cellStyle name="Ukupni zbroj 3 2 2 2 2 2 6 2" xfId="47191"/>
    <cellStyle name="Ukupni zbroj 3 2 2 2 2 2 6 3" xfId="47192"/>
    <cellStyle name="Ukupni zbroj 3 2 2 2 2 2 7" xfId="47193"/>
    <cellStyle name="Ukupni zbroj 3 2 2 2 2 2 7 2" xfId="47194"/>
    <cellStyle name="Ukupni zbroj 3 2 2 2 2 2 7 3" xfId="47195"/>
    <cellStyle name="Ukupni zbroj 3 2 2 2 2 2 8" xfId="47196"/>
    <cellStyle name="Ukupni zbroj 3 2 2 2 2 2 9" xfId="47197"/>
    <cellStyle name="Ukupni zbroj 3 2 2 2 2 3" xfId="47198"/>
    <cellStyle name="Ukupni zbroj 3 2 2 2 2 3 2" xfId="47199"/>
    <cellStyle name="Ukupni zbroj 3 2 2 2 2 3 2 2" xfId="47200"/>
    <cellStyle name="Ukupni zbroj 3 2 2 2 2 3 2 3" xfId="47201"/>
    <cellStyle name="Ukupni zbroj 3 2 2 2 2 3 3" xfId="47202"/>
    <cellStyle name="Ukupni zbroj 3 2 2 2 2 3 3 2" xfId="47203"/>
    <cellStyle name="Ukupni zbroj 3 2 2 2 2 3 3 3" xfId="47204"/>
    <cellStyle name="Ukupni zbroj 3 2 2 2 2 3 4" xfId="47205"/>
    <cellStyle name="Ukupni zbroj 3 2 2 2 2 3 4 2" xfId="47206"/>
    <cellStyle name="Ukupni zbroj 3 2 2 2 2 3 4 3" xfId="47207"/>
    <cellStyle name="Ukupni zbroj 3 2 2 2 2 3 5" xfId="47208"/>
    <cellStyle name="Ukupni zbroj 3 2 2 2 2 3 5 2" xfId="47209"/>
    <cellStyle name="Ukupni zbroj 3 2 2 2 2 3 5 3" xfId="47210"/>
    <cellStyle name="Ukupni zbroj 3 2 2 2 2 3 6" xfId="47211"/>
    <cellStyle name="Ukupni zbroj 3 2 2 2 2 3 6 2" xfId="47212"/>
    <cellStyle name="Ukupni zbroj 3 2 2 2 2 3 6 3" xfId="47213"/>
    <cellStyle name="Ukupni zbroj 3 2 2 2 2 3 7" xfId="47214"/>
    <cellStyle name="Ukupni zbroj 3 2 2 2 2 3 8" xfId="47215"/>
    <cellStyle name="Ukupni zbroj 3 2 2 2 2 4" xfId="47216"/>
    <cellStyle name="Ukupni zbroj 3 2 2 2 2 4 2" xfId="47217"/>
    <cellStyle name="Ukupni zbroj 3 2 2 2 2 4 2 2" xfId="47218"/>
    <cellStyle name="Ukupni zbroj 3 2 2 2 2 4 2 3" xfId="47219"/>
    <cellStyle name="Ukupni zbroj 3 2 2 2 2 4 3" xfId="47220"/>
    <cellStyle name="Ukupni zbroj 3 2 2 2 2 4 3 2" xfId="47221"/>
    <cellStyle name="Ukupni zbroj 3 2 2 2 2 4 3 3" xfId="47222"/>
    <cellStyle name="Ukupni zbroj 3 2 2 2 2 4 4" xfId="47223"/>
    <cellStyle name="Ukupni zbroj 3 2 2 2 2 4 4 2" xfId="47224"/>
    <cellStyle name="Ukupni zbroj 3 2 2 2 2 4 4 3" xfId="47225"/>
    <cellStyle name="Ukupni zbroj 3 2 2 2 2 4 5" xfId="47226"/>
    <cellStyle name="Ukupni zbroj 3 2 2 2 2 4 5 2" xfId="47227"/>
    <cellStyle name="Ukupni zbroj 3 2 2 2 2 4 5 3" xfId="47228"/>
    <cellStyle name="Ukupni zbroj 3 2 2 2 2 4 6" xfId="47229"/>
    <cellStyle name="Ukupni zbroj 3 2 2 2 2 4 6 2" xfId="47230"/>
    <cellStyle name="Ukupni zbroj 3 2 2 2 2 4 6 3" xfId="47231"/>
    <cellStyle name="Ukupni zbroj 3 2 2 2 2 4 7" xfId="47232"/>
    <cellStyle name="Ukupni zbroj 3 2 2 2 2 4 8" xfId="47233"/>
    <cellStyle name="Ukupni zbroj 3 2 2 2 2 5" xfId="47234"/>
    <cellStyle name="Ukupni zbroj 3 2 2 2 2 5 2" xfId="47235"/>
    <cellStyle name="Ukupni zbroj 3 2 2 2 2 5 3" xfId="47236"/>
    <cellStyle name="Ukupni zbroj 3 2 2 2 2 6" xfId="47237"/>
    <cellStyle name="Ukupni zbroj 3 2 2 2 2 6 2" xfId="47238"/>
    <cellStyle name="Ukupni zbroj 3 2 2 2 2 6 3" xfId="47239"/>
    <cellStyle name="Ukupni zbroj 3 2 2 2 2 7" xfId="47240"/>
    <cellStyle name="Ukupni zbroj 3 2 2 2 2 7 2" xfId="47241"/>
    <cellStyle name="Ukupni zbroj 3 2 2 2 2 7 3" xfId="47242"/>
    <cellStyle name="Ukupni zbroj 3 2 2 2 2 8" xfId="47243"/>
    <cellStyle name="Ukupni zbroj 3 2 2 2 2 8 2" xfId="47244"/>
    <cellStyle name="Ukupni zbroj 3 2 2 2 2 8 3" xfId="47245"/>
    <cellStyle name="Ukupni zbroj 3 2 2 2 2 9" xfId="47246"/>
    <cellStyle name="Ukupni zbroj 3 2 2 2 2 9 2" xfId="47247"/>
    <cellStyle name="Ukupni zbroj 3 2 2 2 2 9 3" xfId="47248"/>
    <cellStyle name="Ukupni zbroj 3 2 2 2 3" xfId="47249"/>
    <cellStyle name="Ukupni zbroj 3 2 2 2 3 10" xfId="47250"/>
    <cellStyle name="Ukupni zbroj 3 2 2 2 3 10 2" xfId="47251"/>
    <cellStyle name="Ukupni zbroj 3 2 2 2 3 10 3" xfId="47252"/>
    <cellStyle name="Ukupni zbroj 3 2 2 2 3 11" xfId="47253"/>
    <cellStyle name="Ukupni zbroj 3 2 2 2 3 12" xfId="47254"/>
    <cellStyle name="Ukupni zbroj 3 2 2 2 3 2" xfId="47255"/>
    <cellStyle name="Ukupni zbroj 3 2 2 2 3 2 2" xfId="47256"/>
    <cellStyle name="Ukupni zbroj 3 2 2 2 3 2 2 2" xfId="47257"/>
    <cellStyle name="Ukupni zbroj 3 2 2 2 3 2 2 3" xfId="47258"/>
    <cellStyle name="Ukupni zbroj 3 2 2 2 3 2 3" xfId="47259"/>
    <cellStyle name="Ukupni zbroj 3 2 2 2 3 2 3 2" xfId="47260"/>
    <cellStyle name="Ukupni zbroj 3 2 2 2 3 2 3 3" xfId="47261"/>
    <cellStyle name="Ukupni zbroj 3 2 2 2 3 2 4" xfId="47262"/>
    <cellStyle name="Ukupni zbroj 3 2 2 2 3 2 4 2" xfId="47263"/>
    <cellStyle name="Ukupni zbroj 3 2 2 2 3 2 4 3" xfId="47264"/>
    <cellStyle name="Ukupni zbroj 3 2 2 2 3 2 5" xfId="47265"/>
    <cellStyle name="Ukupni zbroj 3 2 2 2 3 2 5 2" xfId="47266"/>
    <cellStyle name="Ukupni zbroj 3 2 2 2 3 2 5 3" xfId="47267"/>
    <cellStyle name="Ukupni zbroj 3 2 2 2 3 2 6" xfId="47268"/>
    <cellStyle name="Ukupni zbroj 3 2 2 2 3 2 6 2" xfId="47269"/>
    <cellStyle name="Ukupni zbroj 3 2 2 2 3 2 6 3" xfId="47270"/>
    <cellStyle name="Ukupni zbroj 3 2 2 2 3 2 7" xfId="47271"/>
    <cellStyle name="Ukupni zbroj 3 2 2 2 3 2 7 2" xfId="47272"/>
    <cellStyle name="Ukupni zbroj 3 2 2 2 3 2 7 3" xfId="47273"/>
    <cellStyle name="Ukupni zbroj 3 2 2 2 3 2 8" xfId="47274"/>
    <cellStyle name="Ukupni zbroj 3 2 2 2 3 2 9" xfId="47275"/>
    <cellStyle name="Ukupni zbroj 3 2 2 2 3 3" xfId="47276"/>
    <cellStyle name="Ukupni zbroj 3 2 2 2 3 3 2" xfId="47277"/>
    <cellStyle name="Ukupni zbroj 3 2 2 2 3 3 2 2" xfId="47278"/>
    <cellStyle name="Ukupni zbroj 3 2 2 2 3 3 2 3" xfId="47279"/>
    <cellStyle name="Ukupni zbroj 3 2 2 2 3 3 3" xfId="47280"/>
    <cellStyle name="Ukupni zbroj 3 2 2 2 3 3 3 2" xfId="47281"/>
    <cellStyle name="Ukupni zbroj 3 2 2 2 3 3 3 3" xfId="47282"/>
    <cellStyle name="Ukupni zbroj 3 2 2 2 3 3 4" xfId="47283"/>
    <cellStyle name="Ukupni zbroj 3 2 2 2 3 3 4 2" xfId="47284"/>
    <cellStyle name="Ukupni zbroj 3 2 2 2 3 3 4 3" xfId="47285"/>
    <cellStyle name="Ukupni zbroj 3 2 2 2 3 3 5" xfId="47286"/>
    <cellStyle name="Ukupni zbroj 3 2 2 2 3 3 5 2" xfId="47287"/>
    <cellStyle name="Ukupni zbroj 3 2 2 2 3 3 5 3" xfId="47288"/>
    <cellStyle name="Ukupni zbroj 3 2 2 2 3 3 6" xfId="47289"/>
    <cellStyle name="Ukupni zbroj 3 2 2 2 3 3 6 2" xfId="47290"/>
    <cellStyle name="Ukupni zbroj 3 2 2 2 3 3 6 3" xfId="47291"/>
    <cellStyle name="Ukupni zbroj 3 2 2 2 3 3 7" xfId="47292"/>
    <cellStyle name="Ukupni zbroj 3 2 2 2 3 3 8" xfId="47293"/>
    <cellStyle name="Ukupni zbroj 3 2 2 2 3 4" xfId="47294"/>
    <cellStyle name="Ukupni zbroj 3 2 2 2 3 4 2" xfId="47295"/>
    <cellStyle name="Ukupni zbroj 3 2 2 2 3 4 2 2" xfId="47296"/>
    <cellStyle name="Ukupni zbroj 3 2 2 2 3 4 2 3" xfId="47297"/>
    <cellStyle name="Ukupni zbroj 3 2 2 2 3 4 3" xfId="47298"/>
    <cellStyle name="Ukupni zbroj 3 2 2 2 3 4 3 2" xfId="47299"/>
    <cellStyle name="Ukupni zbroj 3 2 2 2 3 4 3 3" xfId="47300"/>
    <cellStyle name="Ukupni zbroj 3 2 2 2 3 4 4" xfId="47301"/>
    <cellStyle name="Ukupni zbroj 3 2 2 2 3 4 4 2" xfId="47302"/>
    <cellStyle name="Ukupni zbroj 3 2 2 2 3 4 4 3" xfId="47303"/>
    <cellStyle name="Ukupni zbroj 3 2 2 2 3 4 5" xfId="47304"/>
    <cellStyle name="Ukupni zbroj 3 2 2 2 3 4 5 2" xfId="47305"/>
    <cellStyle name="Ukupni zbroj 3 2 2 2 3 4 5 3" xfId="47306"/>
    <cellStyle name="Ukupni zbroj 3 2 2 2 3 4 6" xfId="47307"/>
    <cellStyle name="Ukupni zbroj 3 2 2 2 3 4 6 2" xfId="47308"/>
    <cellStyle name="Ukupni zbroj 3 2 2 2 3 4 6 3" xfId="47309"/>
    <cellStyle name="Ukupni zbroj 3 2 2 2 3 4 7" xfId="47310"/>
    <cellStyle name="Ukupni zbroj 3 2 2 2 3 4 8" xfId="47311"/>
    <cellStyle name="Ukupni zbroj 3 2 2 2 3 5" xfId="47312"/>
    <cellStyle name="Ukupni zbroj 3 2 2 2 3 5 2" xfId="47313"/>
    <cellStyle name="Ukupni zbroj 3 2 2 2 3 5 3" xfId="47314"/>
    <cellStyle name="Ukupni zbroj 3 2 2 2 3 6" xfId="47315"/>
    <cellStyle name="Ukupni zbroj 3 2 2 2 3 6 2" xfId="47316"/>
    <cellStyle name="Ukupni zbroj 3 2 2 2 3 6 3" xfId="47317"/>
    <cellStyle name="Ukupni zbroj 3 2 2 2 3 7" xfId="47318"/>
    <cellStyle name="Ukupni zbroj 3 2 2 2 3 7 2" xfId="47319"/>
    <cellStyle name="Ukupni zbroj 3 2 2 2 3 7 3" xfId="47320"/>
    <cellStyle name="Ukupni zbroj 3 2 2 2 3 8" xfId="47321"/>
    <cellStyle name="Ukupni zbroj 3 2 2 2 3 8 2" xfId="47322"/>
    <cellStyle name="Ukupni zbroj 3 2 2 2 3 8 3" xfId="47323"/>
    <cellStyle name="Ukupni zbroj 3 2 2 2 3 9" xfId="47324"/>
    <cellStyle name="Ukupni zbroj 3 2 2 2 3 9 2" xfId="47325"/>
    <cellStyle name="Ukupni zbroj 3 2 2 2 3 9 3" xfId="47326"/>
    <cellStyle name="Ukupni zbroj 3 2 2 2 4" xfId="47327"/>
    <cellStyle name="Ukupni zbroj 3 2 2 2 4 10" xfId="47328"/>
    <cellStyle name="Ukupni zbroj 3 2 2 2 4 10 2" xfId="47329"/>
    <cellStyle name="Ukupni zbroj 3 2 2 2 4 10 3" xfId="47330"/>
    <cellStyle name="Ukupni zbroj 3 2 2 2 4 11" xfId="47331"/>
    <cellStyle name="Ukupni zbroj 3 2 2 2 4 12" xfId="47332"/>
    <cellStyle name="Ukupni zbroj 3 2 2 2 4 2" xfId="47333"/>
    <cellStyle name="Ukupni zbroj 3 2 2 2 4 2 2" xfId="47334"/>
    <cellStyle name="Ukupni zbroj 3 2 2 2 4 2 2 2" xfId="47335"/>
    <cellStyle name="Ukupni zbroj 3 2 2 2 4 2 2 3" xfId="47336"/>
    <cellStyle name="Ukupni zbroj 3 2 2 2 4 2 3" xfId="47337"/>
    <cellStyle name="Ukupni zbroj 3 2 2 2 4 2 3 2" xfId="47338"/>
    <cellStyle name="Ukupni zbroj 3 2 2 2 4 2 3 3" xfId="47339"/>
    <cellStyle name="Ukupni zbroj 3 2 2 2 4 2 4" xfId="47340"/>
    <cellStyle name="Ukupni zbroj 3 2 2 2 4 2 4 2" xfId="47341"/>
    <cellStyle name="Ukupni zbroj 3 2 2 2 4 2 4 3" xfId="47342"/>
    <cellStyle name="Ukupni zbroj 3 2 2 2 4 2 5" xfId="47343"/>
    <cellStyle name="Ukupni zbroj 3 2 2 2 4 2 5 2" xfId="47344"/>
    <cellStyle name="Ukupni zbroj 3 2 2 2 4 2 5 3" xfId="47345"/>
    <cellStyle name="Ukupni zbroj 3 2 2 2 4 2 6" xfId="47346"/>
    <cellStyle name="Ukupni zbroj 3 2 2 2 4 2 6 2" xfId="47347"/>
    <cellStyle name="Ukupni zbroj 3 2 2 2 4 2 6 3" xfId="47348"/>
    <cellStyle name="Ukupni zbroj 3 2 2 2 4 2 7" xfId="47349"/>
    <cellStyle name="Ukupni zbroj 3 2 2 2 4 2 7 2" xfId="47350"/>
    <cellStyle name="Ukupni zbroj 3 2 2 2 4 2 7 3" xfId="47351"/>
    <cellStyle name="Ukupni zbroj 3 2 2 2 4 2 8" xfId="47352"/>
    <cellStyle name="Ukupni zbroj 3 2 2 2 4 2 9" xfId="47353"/>
    <cellStyle name="Ukupni zbroj 3 2 2 2 4 3" xfId="47354"/>
    <cellStyle name="Ukupni zbroj 3 2 2 2 4 3 2" xfId="47355"/>
    <cellStyle name="Ukupni zbroj 3 2 2 2 4 3 2 2" xfId="47356"/>
    <cellStyle name="Ukupni zbroj 3 2 2 2 4 3 2 3" xfId="47357"/>
    <cellStyle name="Ukupni zbroj 3 2 2 2 4 3 3" xfId="47358"/>
    <cellStyle name="Ukupni zbroj 3 2 2 2 4 3 3 2" xfId="47359"/>
    <cellStyle name="Ukupni zbroj 3 2 2 2 4 3 3 3" xfId="47360"/>
    <cellStyle name="Ukupni zbroj 3 2 2 2 4 3 4" xfId="47361"/>
    <cellStyle name="Ukupni zbroj 3 2 2 2 4 3 4 2" xfId="47362"/>
    <cellStyle name="Ukupni zbroj 3 2 2 2 4 3 4 3" xfId="47363"/>
    <cellStyle name="Ukupni zbroj 3 2 2 2 4 3 5" xfId="47364"/>
    <cellStyle name="Ukupni zbroj 3 2 2 2 4 3 5 2" xfId="47365"/>
    <cellStyle name="Ukupni zbroj 3 2 2 2 4 3 5 3" xfId="47366"/>
    <cellStyle name="Ukupni zbroj 3 2 2 2 4 3 6" xfId="47367"/>
    <cellStyle name="Ukupni zbroj 3 2 2 2 4 3 6 2" xfId="47368"/>
    <cellStyle name="Ukupni zbroj 3 2 2 2 4 3 6 3" xfId="47369"/>
    <cellStyle name="Ukupni zbroj 3 2 2 2 4 3 7" xfId="47370"/>
    <cellStyle name="Ukupni zbroj 3 2 2 2 4 3 8" xfId="47371"/>
    <cellStyle name="Ukupni zbroj 3 2 2 2 4 4" xfId="47372"/>
    <cellStyle name="Ukupni zbroj 3 2 2 2 4 4 2" xfId="47373"/>
    <cellStyle name="Ukupni zbroj 3 2 2 2 4 4 2 2" xfId="47374"/>
    <cellStyle name="Ukupni zbroj 3 2 2 2 4 4 2 3" xfId="47375"/>
    <cellStyle name="Ukupni zbroj 3 2 2 2 4 4 3" xfId="47376"/>
    <cellStyle name="Ukupni zbroj 3 2 2 2 4 4 3 2" xfId="47377"/>
    <cellStyle name="Ukupni zbroj 3 2 2 2 4 4 3 3" xfId="47378"/>
    <cellStyle name="Ukupni zbroj 3 2 2 2 4 4 4" xfId="47379"/>
    <cellStyle name="Ukupni zbroj 3 2 2 2 4 4 4 2" xfId="47380"/>
    <cellStyle name="Ukupni zbroj 3 2 2 2 4 4 4 3" xfId="47381"/>
    <cellStyle name="Ukupni zbroj 3 2 2 2 4 4 5" xfId="47382"/>
    <cellStyle name="Ukupni zbroj 3 2 2 2 4 4 5 2" xfId="47383"/>
    <cellStyle name="Ukupni zbroj 3 2 2 2 4 4 5 3" xfId="47384"/>
    <cellStyle name="Ukupni zbroj 3 2 2 2 4 4 6" xfId="47385"/>
    <cellStyle name="Ukupni zbroj 3 2 2 2 4 4 6 2" xfId="47386"/>
    <cellStyle name="Ukupni zbroj 3 2 2 2 4 4 6 3" xfId="47387"/>
    <cellStyle name="Ukupni zbroj 3 2 2 2 4 4 7" xfId="47388"/>
    <cellStyle name="Ukupni zbroj 3 2 2 2 4 4 8" xfId="47389"/>
    <cellStyle name="Ukupni zbroj 3 2 2 2 4 5" xfId="47390"/>
    <cellStyle name="Ukupni zbroj 3 2 2 2 4 5 2" xfId="47391"/>
    <cellStyle name="Ukupni zbroj 3 2 2 2 4 5 3" xfId="47392"/>
    <cellStyle name="Ukupni zbroj 3 2 2 2 4 6" xfId="47393"/>
    <cellStyle name="Ukupni zbroj 3 2 2 2 4 6 2" xfId="47394"/>
    <cellStyle name="Ukupni zbroj 3 2 2 2 4 6 3" xfId="47395"/>
    <cellStyle name="Ukupni zbroj 3 2 2 2 4 7" xfId="47396"/>
    <cellStyle name="Ukupni zbroj 3 2 2 2 4 7 2" xfId="47397"/>
    <cellStyle name="Ukupni zbroj 3 2 2 2 4 7 3" xfId="47398"/>
    <cellStyle name="Ukupni zbroj 3 2 2 2 4 8" xfId="47399"/>
    <cellStyle name="Ukupni zbroj 3 2 2 2 4 8 2" xfId="47400"/>
    <cellStyle name="Ukupni zbroj 3 2 2 2 4 8 3" xfId="47401"/>
    <cellStyle name="Ukupni zbroj 3 2 2 2 4 9" xfId="47402"/>
    <cellStyle name="Ukupni zbroj 3 2 2 2 4 9 2" xfId="47403"/>
    <cellStyle name="Ukupni zbroj 3 2 2 2 4 9 3" xfId="47404"/>
    <cellStyle name="Ukupni zbroj 3 2 2 2 5" xfId="47405"/>
    <cellStyle name="Ukupni zbroj 3 2 2 2 5 2" xfId="47406"/>
    <cellStyle name="Ukupni zbroj 3 2 2 2 5 2 2" xfId="47407"/>
    <cellStyle name="Ukupni zbroj 3 2 2 2 5 2 3" xfId="47408"/>
    <cellStyle name="Ukupni zbroj 3 2 2 2 5 3" xfId="47409"/>
    <cellStyle name="Ukupni zbroj 3 2 2 2 5 3 2" xfId="47410"/>
    <cellStyle name="Ukupni zbroj 3 2 2 2 5 3 3" xfId="47411"/>
    <cellStyle name="Ukupni zbroj 3 2 2 2 5 4" xfId="47412"/>
    <cellStyle name="Ukupni zbroj 3 2 2 2 5 4 2" xfId="47413"/>
    <cellStyle name="Ukupni zbroj 3 2 2 2 5 4 3" xfId="47414"/>
    <cellStyle name="Ukupni zbroj 3 2 2 2 5 5" xfId="47415"/>
    <cellStyle name="Ukupni zbroj 3 2 2 2 5 5 2" xfId="47416"/>
    <cellStyle name="Ukupni zbroj 3 2 2 2 5 5 3" xfId="47417"/>
    <cellStyle name="Ukupni zbroj 3 2 2 2 5 6" xfId="47418"/>
    <cellStyle name="Ukupni zbroj 3 2 2 2 5 6 2" xfId="47419"/>
    <cellStyle name="Ukupni zbroj 3 2 2 2 5 6 3" xfId="47420"/>
    <cellStyle name="Ukupni zbroj 3 2 2 2 5 7" xfId="47421"/>
    <cellStyle name="Ukupni zbroj 3 2 2 2 5 7 2" xfId="47422"/>
    <cellStyle name="Ukupni zbroj 3 2 2 2 5 7 3" xfId="47423"/>
    <cellStyle name="Ukupni zbroj 3 2 2 2 5 8" xfId="47424"/>
    <cellStyle name="Ukupni zbroj 3 2 2 2 5 9" xfId="47425"/>
    <cellStyle name="Ukupni zbroj 3 2 2 2 6" xfId="47426"/>
    <cellStyle name="Ukupni zbroj 3 2 2 2 6 2" xfId="47427"/>
    <cellStyle name="Ukupni zbroj 3 2 2 2 6 2 2" xfId="47428"/>
    <cellStyle name="Ukupni zbroj 3 2 2 2 6 2 3" xfId="47429"/>
    <cellStyle name="Ukupni zbroj 3 2 2 2 6 3" xfId="47430"/>
    <cellStyle name="Ukupni zbroj 3 2 2 2 6 3 2" xfId="47431"/>
    <cellStyle name="Ukupni zbroj 3 2 2 2 6 3 3" xfId="47432"/>
    <cellStyle name="Ukupni zbroj 3 2 2 2 6 4" xfId="47433"/>
    <cellStyle name="Ukupni zbroj 3 2 2 2 6 4 2" xfId="47434"/>
    <cellStyle name="Ukupni zbroj 3 2 2 2 6 4 3" xfId="47435"/>
    <cellStyle name="Ukupni zbroj 3 2 2 2 6 5" xfId="47436"/>
    <cellStyle name="Ukupni zbroj 3 2 2 2 6 5 2" xfId="47437"/>
    <cellStyle name="Ukupni zbroj 3 2 2 2 6 5 3" xfId="47438"/>
    <cellStyle name="Ukupni zbroj 3 2 2 2 6 6" xfId="47439"/>
    <cellStyle name="Ukupni zbroj 3 2 2 2 6 6 2" xfId="47440"/>
    <cellStyle name="Ukupni zbroj 3 2 2 2 6 6 3" xfId="47441"/>
    <cellStyle name="Ukupni zbroj 3 2 2 2 6 7" xfId="47442"/>
    <cellStyle name="Ukupni zbroj 3 2 2 2 6 7 2" xfId="47443"/>
    <cellStyle name="Ukupni zbroj 3 2 2 2 6 7 3" xfId="47444"/>
    <cellStyle name="Ukupni zbroj 3 2 2 2 6 8" xfId="47445"/>
    <cellStyle name="Ukupni zbroj 3 2 2 2 6 9" xfId="47446"/>
    <cellStyle name="Ukupni zbroj 3 2 2 2 7" xfId="47447"/>
    <cellStyle name="Ukupni zbroj 3 2 2 2 7 2" xfId="47448"/>
    <cellStyle name="Ukupni zbroj 3 2 2 2 7 2 2" xfId="47449"/>
    <cellStyle name="Ukupni zbroj 3 2 2 2 7 2 3" xfId="47450"/>
    <cellStyle name="Ukupni zbroj 3 2 2 2 7 3" xfId="47451"/>
    <cellStyle name="Ukupni zbroj 3 2 2 2 7 3 2" xfId="47452"/>
    <cellStyle name="Ukupni zbroj 3 2 2 2 7 3 3" xfId="47453"/>
    <cellStyle name="Ukupni zbroj 3 2 2 2 7 4" xfId="47454"/>
    <cellStyle name="Ukupni zbroj 3 2 2 2 7 4 2" xfId="47455"/>
    <cellStyle name="Ukupni zbroj 3 2 2 2 7 4 3" xfId="47456"/>
    <cellStyle name="Ukupni zbroj 3 2 2 2 7 5" xfId="47457"/>
    <cellStyle name="Ukupni zbroj 3 2 2 2 7 5 2" xfId="47458"/>
    <cellStyle name="Ukupni zbroj 3 2 2 2 7 5 3" xfId="47459"/>
    <cellStyle name="Ukupni zbroj 3 2 2 2 7 6" xfId="47460"/>
    <cellStyle name="Ukupni zbroj 3 2 2 2 7 6 2" xfId="47461"/>
    <cellStyle name="Ukupni zbroj 3 2 2 2 7 6 3" xfId="47462"/>
    <cellStyle name="Ukupni zbroj 3 2 2 2 7 7" xfId="47463"/>
    <cellStyle name="Ukupni zbroj 3 2 2 2 7 7 2" xfId="47464"/>
    <cellStyle name="Ukupni zbroj 3 2 2 2 7 7 3" xfId="47465"/>
    <cellStyle name="Ukupni zbroj 3 2 2 2 7 8" xfId="47466"/>
    <cellStyle name="Ukupni zbroj 3 2 2 2 7 9" xfId="47467"/>
    <cellStyle name="Ukupni zbroj 3 2 2 2 8" xfId="47468"/>
    <cellStyle name="Ukupni zbroj 3 2 2 2 8 2" xfId="47469"/>
    <cellStyle name="Ukupni zbroj 3 2 2 2 8 2 2" xfId="47470"/>
    <cellStyle name="Ukupni zbroj 3 2 2 2 8 2 3" xfId="47471"/>
    <cellStyle name="Ukupni zbroj 3 2 2 2 8 3" xfId="47472"/>
    <cellStyle name="Ukupni zbroj 3 2 2 2 8 3 2" xfId="47473"/>
    <cellStyle name="Ukupni zbroj 3 2 2 2 8 3 3" xfId="47474"/>
    <cellStyle name="Ukupni zbroj 3 2 2 2 8 4" xfId="47475"/>
    <cellStyle name="Ukupni zbroj 3 2 2 2 8 4 2" xfId="47476"/>
    <cellStyle name="Ukupni zbroj 3 2 2 2 8 4 3" xfId="47477"/>
    <cellStyle name="Ukupni zbroj 3 2 2 2 8 5" xfId="47478"/>
    <cellStyle name="Ukupni zbroj 3 2 2 2 8 6" xfId="47479"/>
    <cellStyle name="Ukupni zbroj 3 2 2 2 9" xfId="47480"/>
    <cellStyle name="Ukupni zbroj 3 2 2 2 9 2" xfId="47481"/>
    <cellStyle name="Ukupni zbroj 3 2 2 2 9 3" xfId="47482"/>
    <cellStyle name="Ukupni zbroj 3 2 2 3" xfId="47483"/>
    <cellStyle name="Ukupni zbroj 3 2 2 3 2" xfId="47484"/>
    <cellStyle name="Ukupni zbroj 3 2 2 3 2 2" xfId="47485"/>
    <cellStyle name="Ukupni zbroj 3 2 2 3 2 3" xfId="47486"/>
    <cellStyle name="Ukupni zbroj 3 2 2 3 3" xfId="47487"/>
    <cellStyle name="Ukupni zbroj 3 2 2 3 3 2" xfId="47488"/>
    <cellStyle name="Ukupni zbroj 3 2 2 3 3 3" xfId="47489"/>
    <cellStyle name="Ukupni zbroj 3 2 2 3 4" xfId="47490"/>
    <cellStyle name="Ukupni zbroj 3 2 2 3 4 2" xfId="47491"/>
    <cellStyle name="Ukupni zbroj 3 2 2 3 4 3" xfId="47492"/>
    <cellStyle name="Ukupni zbroj 3 2 2 3 5" xfId="47493"/>
    <cellStyle name="Ukupni zbroj 3 2 2 3 6" xfId="47494"/>
    <cellStyle name="Ukupni zbroj 3 2 2 4" xfId="47495"/>
    <cellStyle name="Ukupni zbroj 3 2 2 4 2" xfId="47496"/>
    <cellStyle name="Ukupni zbroj 3 2 2 4 3" xfId="47497"/>
    <cellStyle name="Ukupni zbroj 3 2 2 5" xfId="47498"/>
    <cellStyle name="Ukupni zbroj 3 2 2 6" xfId="47499"/>
    <cellStyle name="Ukupni zbroj 3 2 3" xfId="47500"/>
    <cellStyle name="Ukupni zbroj 3 2 3 10" xfId="47501"/>
    <cellStyle name="Ukupni zbroj 3 2 3 10 2" xfId="47502"/>
    <cellStyle name="Ukupni zbroj 3 2 3 10 3" xfId="47503"/>
    <cellStyle name="Ukupni zbroj 3 2 3 11" xfId="47504"/>
    <cellStyle name="Ukupni zbroj 3 2 3 11 2" xfId="47505"/>
    <cellStyle name="Ukupni zbroj 3 2 3 11 3" xfId="47506"/>
    <cellStyle name="Ukupni zbroj 3 2 3 12" xfId="47507"/>
    <cellStyle name="Ukupni zbroj 3 2 3 12 2" xfId="47508"/>
    <cellStyle name="Ukupni zbroj 3 2 3 12 3" xfId="47509"/>
    <cellStyle name="Ukupni zbroj 3 2 3 13" xfId="47510"/>
    <cellStyle name="Ukupni zbroj 3 2 3 13 2" xfId="47511"/>
    <cellStyle name="Ukupni zbroj 3 2 3 13 3" xfId="47512"/>
    <cellStyle name="Ukupni zbroj 3 2 3 14" xfId="47513"/>
    <cellStyle name="Ukupni zbroj 3 2 3 15" xfId="47514"/>
    <cellStyle name="Ukupni zbroj 3 2 3 2" xfId="47515"/>
    <cellStyle name="Ukupni zbroj 3 2 3 2 10" xfId="47516"/>
    <cellStyle name="Ukupni zbroj 3 2 3 2 10 2" xfId="47517"/>
    <cellStyle name="Ukupni zbroj 3 2 3 2 10 3" xfId="47518"/>
    <cellStyle name="Ukupni zbroj 3 2 3 2 11" xfId="47519"/>
    <cellStyle name="Ukupni zbroj 3 2 3 2 12" xfId="47520"/>
    <cellStyle name="Ukupni zbroj 3 2 3 2 2" xfId="47521"/>
    <cellStyle name="Ukupni zbroj 3 2 3 2 2 2" xfId="47522"/>
    <cellStyle name="Ukupni zbroj 3 2 3 2 2 2 2" xfId="47523"/>
    <cellStyle name="Ukupni zbroj 3 2 3 2 2 2 3" xfId="47524"/>
    <cellStyle name="Ukupni zbroj 3 2 3 2 2 3" xfId="47525"/>
    <cellStyle name="Ukupni zbroj 3 2 3 2 2 3 2" xfId="47526"/>
    <cellStyle name="Ukupni zbroj 3 2 3 2 2 3 3" xfId="47527"/>
    <cellStyle name="Ukupni zbroj 3 2 3 2 2 4" xfId="47528"/>
    <cellStyle name="Ukupni zbroj 3 2 3 2 2 4 2" xfId="47529"/>
    <cellStyle name="Ukupni zbroj 3 2 3 2 2 4 3" xfId="47530"/>
    <cellStyle name="Ukupni zbroj 3 2 3 2 2 5" xfId="47531"/>
    <cellStyle name="Ukupni zbroj 3 2 3 2 2 5 2" xfId="47532"/>
    <cellStyle name="Ukupni zbroj 3 2 3 2 2 5 3" xfId="47533"/>
    <cellStyle name="Ukupni zbroj 3 2 3 2 2 6" xfId="47534"/>
    <cellStyle name="Ukupni zbroj 3 2 3 2 2 6 2" xfId="47535"/>
    <cellStyle name="Ukupni zbroj 3 2 3 2 2 6 3" xfId="47536"/>
    <cellStyle name="Ukupni zbroj 3 2 3 2 2 7" xfId="47537"/>
    <cellStyle name="Ukupni zbroj 3 2 3 2 2 7 2" xfId="47538"/>
    <cellStyle name="Ukupni zbroj 3 2 3 2 2 7 3" xfId="47539"/>
    <cellStyle name="Ukupni zbroj 3 2 3 2 2 8" xfId="47540"/>
    <cellStyle name="Ukupni zbroj 3 2 3 2 2 9" xfId="47541"/>
    <cellStyle name="Ukupni zbroj 3 2 3 2 3" xfId="47542"/>
    <cellStyle name="Ukupni zbroj 3 2 3 2 3 2" xfId="47543"/>
    <cellStyle name="Ukupni zbroj 3 2 3 2 3 2 2" xfId="47544"/>
    <cellStyle name="Ukupni zbroj 3 2 3 2 3 2 3" xfId="47545"/>
    <cellStyle name="Ukupni zbroj 3 2 3 2 3 3" xfId="47546"/>
    <cellStyle name="Ukupni zbroj 3 2 3 2 3 3 2" xfId="47547"/>
    <cellStyle name="Ukupni zbroj 3 2 3 2 3 3 3" xfId="47548"/>
    <cellStyle name="Ukupni zbroj 3 2 3 2 3 4" xfId="47549"/>
    <cellStyle name="Ukupni zbroj 3 2 3 2 3 4 2" xfId="47550"/>
    <cellStyle name="Ukupni zbroj 3 2 3 2 3 4 3" xfId="47551"/>
    <cellStyle name="Ukupni zbroj 3 2 3 2 3 5" xfId="47552"/>
    <cellStyle name="Ukupni zbroj 3 2 3 2 3 5 2" xfId="47553"/>
    <cellStyle name="Ukupni zbroj 3 2 3 2 3 5 3" xfId="47554"/>
    <cellStyle name="Ukupni zbroj 3 2 3 2 3 6" xfId="47555"/>
    <cellStyle name="Ukupni zbroj 3 2 3 2 3 6 2" xfId="47556"/>
    <cellStyle name="Ukupni zbroj 3 2 3 2 3 6 3" xfId="47557"/>
    <cellStyle name="Ukupni zbroj 3 2 3 2 3 7" xfId="47558"/>
    <cellStyle name="Ukupni zbroj 3 2 3 2 3 8" xfId="47559"/>
    <cellStyle name="Ukupni zbroj 3 2 3 2 4" xfId="47560"/>
    <cellStyle name="Ukupni zbroj 3 2 3 2 4 2" xfId="47561"/>
    <cellStyle name="Ukupni zbroj 3 2 3 2 4 2 2" xfId="47562"/>
    <cellStyle name="Ukupni zbroj 3 2 3 2 4 2 3" xfId="47563"/>
    <cellStyle name="Ukupni zbroj 3 2 3 2 4 3" xfId="47564"/>
    <cellStyle name="Ukupni zbroj 3 2 3 2 4 3 2" xfId="47565"/>
    <cellStyle name="Ukupni zbroj 3 2 3 2 4 3 3" xfId="47566"/>
    <cellStyle name="Ukupni zbroj 3 2 3 2 4 4" xfId="47567"/>
    <cellStyle name="Ukupni zbroj 3 2 3 2 4 4 2" xfId="47568"/>
    <cellStyle name="Ukupni zbroj 3 2 3 2 4 4 3" xfId="47569"/>
    <cellStyle name="Ukupni zbroj 3 2 3 2 4 5" xfId="47570"/>
    <cellStyle name="Ukupni zbroj 3 2 3 2 4 5 2" xfId="47571"/>
    <cellStyle name="Ukupni zbroj 3 2 3 2 4 5 3" xfId="47572"/>
    <cellStyle name="Ukupni zbroj 3 2 3 2 4 6" xfId="47573"/>
    <cellStyle name="Ukupni zbroj 3 2 3 2 4 6 2" xfId="47574"/>
    <cellStyle name="Ukupni zbroj 3 2 3 2 4 6 3" xfId="47575"/>
    <cellStyle name="Ukupni zbroj 3 2 3 2 4 7" xfId="47576"/>
    <cellStyle name="Ukupni zbroj 3 2 3 2 4 8" xfId="47577"/>
    <cellStyle name="Ukupni zbroj 3 2 3 2 5" xfId="47578"/>
    <cellStyle name="Ukupni zbroj 3 2 3 2 5 2" xfId="47579"/>
    <cellStyle name="Ukupni zbroj 3 2 3 2 5 3" xfId="47580"/>
    <cellStyle name="Ukupni zbroj 3 2 3 2 6" xfId="47581"/>
    <cellStyle name="Ukupni zbroj 3 2 3 2 6 2" xfId="47582"/>
    <cellStyle name="Ukupni zbroj 3 2 3 2 6 3" xfId="47583"/>
    <cellStyle name="Ukupni zbroj 3 2 3 2 7" xfId="47584"/>
    <cellStyle name="Ukupni zbroj 3 2 3 2 7 2" xfId="47585"/>
    <cellStyle name="Ukupni zbroj 3 2 3 2 7 3" xfId="47586"/>
    <cellStyle name="Ukupni zbroj 3 2 3 2 8" xfId="47587"/>
    <cellStyle name="Ukupni zbroj 3 2 3 2 8 2" xfId="47588"/>
    <cellStyle name="Ukupni zbroj 3 2 3 2 8 3" xfId="47589"/>
    <cellStyle name="Ukupni zbroj 3 2 3 2 9" xfId="47590"/>
    <cellStyle name="Ukupni zbroj 3 2 3 2 9 2" xfId="47591"/>
    <cellStyle name="Ukupni zbroj 3 2 3 2 9 3" xfId="47592"/>
    <cellStyle name="Ukupni zbroj 3 2 3 3" xfId="47593"/>
    <cellStyle name="Ukupni zbroj 3 2 3 3 10" xfId="47594"/>
    <cellStyle name="Ukupni zbroj 3 2 3 3 10 2" xfId="47595"/>
    <cellStyle name="Ukupni zbroj 3 2 3 3 10 3" xfId="47596"/>
    <cellStyle name="Ukupni zbroj 3 2 3 3 11" xfId="47597"/>
    <cellStyle name="Ukupni zbroj 3 2 3 3 12" xfId="47598"/>
    <cellStyle name="Ukupni zbroj 3 2 3 3 2" xfId="47599"/>
    <cellStyle name="Ukupni zbroj 3 2 3 3 2 2" xfId="47600"/>
    <cellStyle name="Ukupni zbroj 3 2 3 3 2 2 2" xfId="47601"/>
    <cellStyle name="Ukupni zbroj 3 2 3 3 2 2 3" xfId="47602"/>
    <cellStyle name="Ukupni zbroj 3 2 3 3 2 3" xfId="47603"/>
    <cellStyle name="Ukupni zbroj 3 2 3 3 2 3 2" xfId="47604"/>
    <cellStyle name="Ukupni zbroj 3 2 3 3 2 3 3" xfId="47605"/>
    <cellStyle name="Ukupni zbroj 3 2 3 3 2 4" xfId="47606"/>
    <cellStyle name="Ukupni zbroj 3 2 3 3 2 4 2" xfId="47607"/>
    <cellStyle name="Ukupni zbroj 3 2 3 3 2 4 3" xfId="47608"/>
    <cellStyle name="Ukupni zbroj 3 2 3 3 2 5" xfId="47609"/>
    <cellStyle name="Ukupni zbroj 3 2 3 3 2 5 2" xfId="47610"/>
    <cellStyle name="Ukupni zbroj 3 2 3 3 2 5 3" xfId="47611"/>
    <cellStyle name="Ukupni zbroj 3 2 3 3 2 6" xfId="47612"/>
    <cellStyle name="Ukupni zbroj 3 2 3 3 2 6 2" xfId="47613"/>
    <cellStyle name="Ukupni zbroj 3 2 3 3 2 6 3" xfId="47614"/>
    <cellStyle name="Ukupni zbroj 3 2 3 3 2 7" xfId="47615"/>
    <cellStyle name="Ukupni zbroj 3 2 3 3 2 7 2" xfId="47616"/>
    <cellStyle name="Ukupni zbroj 3 2 3 3 2 7 3" xfId="47617"/>
    <cellStyle name="Ukupni zbroj 3 2 3 3 2 8" xfId="47618"/>
    <cellStyle name="Ukupni zbroj 3 2 3 3 2 9" xfId="47619"/>
    <cellStyle name="Ukupni zbroj 3 2 3 3 3" xfId="47620"/>
    <cellStyle name="Ukupni zbroj 3 2 3 3 3 2" xfId="47621"/>
    <cellStyle name="Ukupni zbroj 3 2 3 3 3 2 2" xfId="47622"/>
    <cellStyle name="Ukupni zbroj 3 2 3 3 3 2 3" xfId="47623"/>
    <cellStyle name="Ukupni zbroj 3 2 3 3 3 3" xfId="47624"/>
    <cellStyle name="Ukupni zbroj 3 2 3 3 3 3 2" xfId="47625"/>
    <cellStyle name="Ukupni zbroj 3 2 3 3 3 3 3" xfId="47626"/>
    <cellStyle name="Ukupni zbroj 3 2 3 3 3 4" xfId="47627"/>
    <cellStyle name="Ukupni zbroj 3 2 3 3 3 4 2" xfId="47628"/>
    <cellStyle name="Ukupni zbroj 3 2 3 3 3 4 3" xfId="47629"/>
    <cellStyle name="Ukupni zbroj 3 2 3 3 3 5" xfId="47630"/>
    <cellStyle name="Ukupni zbroj 3 2 3 3 3 5 2" xfId="47631"/>
    <cellStyle name="Ukupni zbroj 3 2 3 3 3 5 3" xfId="47632"/>
    <cellStyle name="Ukupni zbroj 3 2 3 3 3 6" xfId="47633"/>
    <cellStyle name="Ukupni zbroj 3 2 3 3 3 6 2" xfId="47634"/>
    <cellStyle name="Ukupni zbroj 3 2 3 3 3 6 3" xfId="47635"/>
    <cellStyle name="Ukupni zbroj 3 2 3 3 3 7" xfId="47636"/>
    <cellStyle name="Ukupni zbroj 3 2 3 3 3 8" xfId="47637"/>
    <cellStyle name="Ukupni zbroj 3 2 3 3 4" xfId="47638"/>
    <cellStyle name="Ukupni zbroj 3 2 3 3 4 2" xfId="47639"/>
    <cellStyle name="Ukupni zbroj 3 2 3 3 4 2 2" xfId="47640"/>
    <cellStyle name="Ukupni zbroj 3 2 3 3 4 2 3" xfId="47641"/>
    <cellStyle name="Ukupni zbroj 3 2 3 3 4 3" xfId="47642"/>
    <cellStyle name="Ukupni zbroj 3 2 3 3 4 3 2" xfId="47643"/>
    <cellStyle name="Ukupni zbroj 3 2 3 3 4 3 3" xfId="47644"/>
    <cellStyle name="Ukupni zbroj 3 2 3 3 4 4" xfId="47645"/>
    <cellStyle name="Ukupni zbroj 3 2 3 3 4 4 2" xfId="47646"/>
    <cellStyle name="Ukupni zbroj 3 2 3 3 4 4 3" xfId="47647"/>
    <cellStyle name="Ukupni zbroj 3 2 3 3 4 5" xfId="47648"/>
    <cellStyle name="Ukupni zbroj 3 2 3 3 4 5 2" xfId="47649"/>
    <cellStyle name="Ukupni zbroj 3 2 3 3 4 5 3" xfId="47650"/>
    <cellStyle name="Ukupni zbroj 3 2 3 3 4 6" xfId="47651"/>
    <cellStyle name="Ukupni zbroj 3 2 3 3 4 6 2" xfId="47652"/>
    <cellStyle name="Ukupni zbroj 3 2 3 3 4 6 3" xfId="47653"/>
    <cellStyle name="Ukupni zbroj 3 2 3 3 4 7" xfId="47654"/>
    <cellStyle name="Ukupni zbroj 3 2 3 3 4 8" xfId="47655"/>
    <cellStyle name="Ukupni zbroj 3 2 3 3 5" xfId="47656"/>
    <cellStyle name="Ukupni zbroj 3 2 3 3 5 2" xfId="47657"/>
    <cellStyle name="Ukupni zbroj 3 2 3 3 5 3" xfId="47658"/>
    <cellStyle name="Ukupni zbroj 3 2 3 3 6" xfId="47659"/>
    <cellStyle name="Ukupni zbroj 3 2 3 3 6 2" xfId="47660"/>
    <cellStyle name="Ukupni zbroj 3 2 3 3 6 3" xfId="47661"/>
    <cellStyle name="Ukupni zbroj 3 2 3 3 7" xfId="47662"/>
    <cellStyle name="Ukupni zbroj 3 2 3 3 7 2" xfId="47663"/>
    <cellStyle name="Ukupni zbroj 3 2 3 3 7 3" xfId="47664"/>
    <cellStyle name="Ukupni zbroj 3 2 3 3 8" xfId="47665"/>
    <cellStyle name="Ukupni zbroj 3 2 3 3 8 2" xfId="47666"/>
    <cellStyle name="Ukupni zbroj 3 2 3 3 8 3" xfId="47667"/>
    <cellStyle name="Ukupni zbroj 3 2 3 3 9" xfId="47668"/>
    <cellStyle name="Ukupni zbroj 3 2 3 3 9 2" xfId="47669"/>
    <cellStyle name="Ukupni zbroj 3 2 3 3 9 3" xfId="47670"/>
    <cellStyle name="Ukupni zbroj 3 2 3 4" xfId="47671"/>
    <cellStyle name="Ukupni zbroj 3 2 3 4 10" xfId="47672"/>
    <cellStyle name="Ukupni zbroj 3 2 3 4 10 2" xfId="47673"/>
    <cellStyle name="Ukupni zbroj 3 2 3 4 10 3" xfId="47674"/>
    <cellStyle name="Ukupni zbroj 3 2 3 4 11" xfId="47675"/>
    <cellStyle name="Ukupni zbroj 3 2 3 4 12" xfId="47676"/>
    <cellStyle name="Ukupni zbroj 3 2 3 4 2" xfId="47677"/>
    <cellStyle name="Ukupni zbroj 3 2 3 4 2 2" xfId="47678"/>
    <cellStyle name="Ukupni zbroj 3 2 3 4 2 2 2" xfId="47679"/>
    <cellStyle name="Ukupni zbroj 3 2 3 4 2 2 3" xfId="47680"/>
    <cellStyle name="Ukupni zbroj 3 2 3 4 2 3" xfId="47681"/>
    <cellStyle name="Ukupni zbroj 3 2 3 4 2 3 2" xfId="47682"/>
    <cellStyle name="Ukupni zbroj 3 2 3 4 2 3 3" xfId="47683"/>
    <cellStyle name="Ukupni zbroj 3 2 3 4 2 4" xfId="47684"/>
    <cellStyle name="Ukupni zbroj 3 2 3 4 2 4 2" xfId="47685"/>
    <cellStyle name="Ukupni zbroj 3 2 3 4 2 4 3" xfId="47686"/>
    <cellStyle name="Ukupni zbroj 3 2 3 4 2 5" xfId="47687"/>
    <cellStyle name="Ukupni zbroj 3 2 3 4 2 5 2" xfId="47688"/>
    <cellStyle name="Ukupni zbroj 3 2 3 4 2 5 3" xfId="47689"/>
    <cellStyle name="Ukupni zbroj 3 2 3 4 2 6" xfId="47690"/>
    <cellStyle name="Ukupni zbroj 3 2 3 4 2 6 2" xfId="47691"/>
    <cellStyle name="Ukupni zbroj 3 2 3 4 2 6 3" xfId="47692"/>
    <cellStyle name="Ukupni zbroj 3 2 3 4 2 7" xfId="47693"/>
    <cellStyle name="Ukupni zbroj 3 2 3 4 2 7 2" xfId="47694"/>
    <cellStyle name="Ukupni zbroj 3 2 3 4 2 7 3" xfId="47695"/>
    <cellStyle name="Ukupni zbroj 3 2 3 4 2 8" xfId="47696"/>
    <cellStyle name="Ukupni zbroj 3 2 3 4 2 9" xfId="47697"/>
    <cellStyle name="Ukupni zbroj 3 2 3 4 3" xfId="47698"/>
    <cellStyle name="Ukupni zbroj 3 2 3 4 3 2" xfId="47699"/>
    <cellStyle name="Ukupni zbroj 3 2 3 4 3 2 2" xfId="47700"/>
    <cellStyle name="Ukupni zbroj 3 2 3 4 3 2 3" xfId="47701"/>
    <cellStyle name="Ukupni zbroj 3 2 3 4 3 3" xfId="47702"/>
    <cellStyle name="Ukupni zbroj 3 2 3 4 3 3 2" xfId="47703"/>
    <cellStyle name="Ukupni zbroj 3 2 3 4 3 3 3" xfId="47704"/>
    <cellStyle name="Ukupni zbroj 3 2 3 4 3 4" xfId="47705"/>
    <cellStyle name="Ukupni zbroj 3 2 3 4 3 4 2" xfId="47706"/>
    <cellStyle name="Ukupni zbroj 3 2 3 4 3 4 3" xfId="47707"/>
    <cellStyle name="Ukupni zbroj 3 2 3 4 3 5" xfId="47708"/>
    <cellStyle name="Ukupni zbroj 3 2 3 4 3 5 2" xfId="47709"/>
    <cellStyle name="Ukupni zbroj 3 2 3 4 3 5 3" xfId="47710"/>
    <cellStyle name="Ukupni zbroj 3 2 3 4 3 6" xfId="47711"/>
    <cellStyle name="Ukupni zbroj 3 2 3 4 3 6 2" xfId="47712"/>
    <cellStyle name="Ukupni zbroj 3 2 3 4 3 6 3" xfId="47713"/>
    <cellStyle name="Ukupni zbroj 3 2 3 4 3 7" xfId="47714"/>
    <cellStyle name="Ukupni zbroj 3 2 3 4 3 8" xfId="47715"/>
    <cellStyle name="Ukupni zbroj 3 2 3 4 4" xfId="47716"/>
    <cellStyle name="Ukupni zbroj 3 2 3 4 4 2" xfId="47717"/>
    <cellStyle name="Ukupni zbroj 3 2 3 4 4 2 2" xfId="47718"/>
    <cellStyle name="Ukupni zbroj 3 2 3 4 4 2 3" xfId="47719"/>
    <cellStyle name="Ukupni zbroj 3 2 3 4 4 3" xfId="47720"/>
    <cellStyle name="Ukupni zbroj 3 2 3 4 4 3 2" xfId="47721"/>
    <cellStyle name="Ukupni zbroj 3 2 3 4 4 3 3" xfId="47722"/>
    <cellStyle name="Ukupni zbroj 3 2 3 4 4 4" xfId="47723"/>
    <cellStyle name="Ukupni zbroj 3 2 3 4 4 4 2" xfId="47724"/>
    <cellStyle name="Ukupni zbroj 3 2 3 4 4 4 3" xfId="47725"/>
    <cellStyle name="Ukupni zbroj 3 2 3 4 4 5" xfId="47726"/>
    <cellStyle name="Ukupni zbroj 3 2 3 4 4 5 2" xfId="47727"/>
    <cellStyle name="Ukupni zbroj 3 2 3 4 4 5 3" xfId="47728"/>
    <cellStyle name="Ukupni zbroj 3 2 3 4 4 6" xfId="47729"/>
    <cellStyle name="Ukupni zbroj 3 2 3 4 4 6 2" xfId="47730"/>
    <cellStyle name="Ukupni zbroj 3 2 3 4 4 6 3" xfId="47731"/>
    <cellStyle name="Ukupni zbroj 3 2 3 4 4 7" xfId="47732"/>
    <cellStyle name="Ukupni zbroj 3 2 3 4 4 8" xfId="47733"/>
    <cellStyle name="Ukupni zbroj 3 2 3 4 5" xfId="47734"/>
    <cellStyle name="Ukupni zbroj 3 2 3 4 5 2" xfId="47735"/>
    <cellStyle name="Ukupni zbroj 3 2 3 4 5 3" xfId="47736"/>
    <cellStyle name="Ukupni zbroj 3 2 3 4 6" xfId="47737"/>
    <cellStyle name="Ukupni zbroj 3 2 3 4 6 2" xfId="47738"/>
    <cellStyle name="Ukupni zbroj 3 2 3 4 6 3" xfId="47739"/>
    <cellStyle name="Ukupni zbroj 3 2 3 4 7" xfId="47740"/>
    <cellStyle name="Ukupni zbroj 3 2 3 4 7 2" xfId="47741"/>
    <cellStyle name="Ukupni zbroj 3 2 3 4 7 3" xfId="47742"/>
    <cellStyle name="Ukupni zbroj 3 2 3 4 8" xfId="47743"/>
    <cellStyle name="Ukupni zbroj 3 2 3 4 8 2" xfId="47744"/>
    <cellStyle name="Ukupni zbroj 3 2 3 4 8 3" xfId="47745"/>
    <cellStyle name="Ukupni zbroj 3 2 3 4 9" xfId="47746"/>
    <cellStyle name="Ukupni zbroj 3 2 3 4 9 2" xfId="47747"/>
    <cellStyle name="Ukupni zbroj 3 2 3 4 9 3" xfId="47748"/>
    <cellStyle name="Ukupni zbroj 3 2 3 5" xfId="47749"/>
    <cellStyle name="Ukupni zbroj 3 2 3 5 2" xfId="47750"/>
    <cellStyle name="Ukupni zbroj 3 2 3 5 2 2" xfId="47751"/>
    <cellStyle name="Ukupni zbroj 3 2 3 5 2 3" xfId="47752"/>
    <cellStyle name="Ukupni zbroj 3 2 3 5 3" xfId="47753"/>
    <cellStyle name="Ukupni zbroj 3 2 3 5 3 2" xfId="47754"/>
    <cellStyle name="Ukupni zbroj 3 2 3 5 3 3" xfId="47755"/>
    <cellStyle name="Ukupni zbroj 3 2 3 5 4" xfId="47756"/>
    <cellStyle name="Ukupni zbroj 3 2 3 5 4 2" xfId="47757"/>
    <cellStyle name="Ukupni zbroj 3 2 3 5 4 3" xfId="47758"/>
    <cellStyle name="Ukupni zbroj 3 2 3 5 5" xfId="47759"/>
    <cellStyle name="Ukupni zbroj 3 2 3 5 5 2" xfId="47760"/>
    <cellStyle name="Ukupni zbroj 3 2 3 5 5 3" xfId="47761"/>
    <cellStyle name="Ukupni zbroj 3 2 3 5 6" xfId="47762"/>
    <cellStyle name="Ukupni zbroj 3 2 3 5 6 2" xfId="47763"/>
    <cellStyle name="Ukupni zbroj 3 2 3 5 6 3" xfId="47764"/>
    <cellStyle name="Ukupni zbroj 3 2 3 5 7" xfId="47765"/>
    <cellStyle name="Ukupni zbroj 3 2 3 5 7 2" xfId="47766"/>
    <cellStyle name="Ukupni zbroj 3 2 3 5 7 3" xfId="47767"/>
    <cellStyle name="Ukupni zbroj 3 2 3 5 8" xfId="47768"/>
    <cellStyle name="Ukupni zbroj 3 2 3 5 9" xfId="47769"/>
    <cellStyle name="Ukupni zbroj 3 2 3 6" xfId="47770"/>
    <cellStyle name="Ukupni zbroj 3 2 3 6 2" xfId="47771"/>
    <cellStyle name="Ukupni zbroj 3 2 3 6 2 2" xfId="47772"/>
    <cellStyle name="Ukupni zbroj 3 2 3 6 2 3" xfId="47773"/>
    <cellStyle name="Ukupni zbroj 3 2 3 6 3" xfId="47774"/>
    <cellStyle name="Ukupni zbroj 3 2 3 6 3 2" xfId="47775"/>
    <cellStyle name="Ukupni zbroj 3 2 3 6 3 3" xfId="47776"/>
    <cellStyle name="Ukupni zbroj 3 2 3 6 4" xfId="47777"/>
    <cellStyle name="Ukupni zbroj 3 2 3 6 4 2" xfId="47778"/>
    <cellStyle name="Ukupni zbroj 3 2 3 6 4 3" xfId="47779"/>
    <cellStyle name="Ukupni zbroj 3 2 3 6 5" xfId="47780"/>
    <cellStyle name="Ukupni zbroj 3 2 3 6 5 2" xfId="47781"/>
    <cellStyle name="Ukupni zbroj 3 2 3 6 5 3" xfId="47782"/>
    <cellStyle name="Ukupni zbroj 3 2 3 6 6" xfId="47783"/>
    <cellStyle name="Ukupni zbroj 3 2 3 6 6 2" xfId="47784"/>
    <cellStyle name="Ukupni zbroj 3 2 3 6 6 3" xfId="47785"/>
    <cellStyle name="Ukupni zbroj 3 2 3 6 7" xfId="47786"/>
    <cellStyle name="Ukupni zbroj 3 2 3 6 7 2" xfId="47787"/>
    <cellStyle name="Ukupni zbroj 3 2 3 6 7 3" xfId="47788"/>
    <cellStyle name="Ukupni zbroj 3 2 3 6 8" xfId="47789"/>
    <cellStyle name="Ukupni zbroj 3 2 3 6 9" xfId="47790"/>
    <cellStyle name="Ukupni zbroj 3 2 3 7" xfId="47791"/>
    <cellStyle name="Ukupni zbroj 3 2 3 7 2" xfId="47792"/>
    <cellStyle name="Ukupni zbroj 3 2 3 7 2 2" xfId="47793"/>
    <cellStyle name="Ukupni zbroj 3 2 3 7 2 3" xfId="47794"/>
    <cellStyle name="Ukupni zbroj 3 2 3 7 3" xfId="47795"/>
    <cellStyle name="Ukupni zbroj 3 2 3 7 3 2" xfId="47796"/>
    <cellStyle name="Ukupni zbroj 3 2 3 7 3 3" xfId="47797"/>
    <cellStyle name="Ukupni zbroj 3 2 3 7 4" xfId="47798"/>
    <cellStyle name="Ukupni zbroj 3 2 3 7 4 2" xfId="47799"/>
    <cellStyle name="Ukupni zbroj 3 2 3 7 4 3" xfId="47800"/>
    <cellStyle name="Ukupni zbroj 3 2 3 7 5" xfId="47801"/>
    <cellStyle name="Ukupni zbroj 3 2 3 7 5 2" xfId="47802"/>
    <cellStyle name="Ukupni zbroj 3 2 3 7 5 3" xfId="47803"/>
    <cellStyle name="Ukupni zbroj 3 2 3 7 6" xfId="47804"/>
    <cellStyle name="Ukupni zbroj 3 2 3 7 6 2" xfId="47805"/>
    <cellStyle name="Ukupni zbroj 3 2 3 7 6 3" xfId="47806"/>
    <cellStyle name="Ukupni zbroj 3 2 3 7 7" xfId="47807"/>
    <cellStyle name="Ukupni zbroj 3 2 3 7 7 2" xfId="47808"/>
    <cellStyle name="Ukupni zbroj 3 2 3 7 7 3" xfId="47809"/>
    <cellStyle name="Ukupni zbroj 3 2 3 7 8" xfId="47810"/>
    <cellStyle name="Ukupni zbroj 3 2 3 7 9" xfId="47811"/>
    <cellStyle name="Ukupni zbroj 3 2 3 8" xfId="47812"/>
    <cellStyle name="Ukupni zbroj 3 2 3 8 2" xfId="47813"/>
    <cellStyle name="Ukupni zbroj 3 2 3 8 2 2" xfId="47814"/>
    <cellStyle name="Ukupni zbroj 3 2 3 8 2 3" xfId="47815"/>
    <cellStyle name="Ukupni zbroj 3 2 3 8 3" xfId="47816"/>
    <cellStyle name="Ukupni zbroj 3 2 3 8 3 2" xfId="47817"/>
    <cellStyle name="Ukupni zbroj 3 2 3 8 3 3" xfId="47818"/>
    <cellStyle name="Ukupni zbroj 3 2 3 8 4" xfId="47819"/>
    <cellStyle name="Ukupni zbroj 3 2 3 8 4 2" xfId="47820"/>
    <cellStyle name="Ukupni zbroj 3 2 3 8 4 3" xfId="47821"/>
    <cellStyle name="Ukupni zbroj 3 2 3 8 5" xfId="47822"/>
    <cellStyle name="Ukupni zbroj 3 2 3 8 6" xfId="47823"/>
    <cellStyle name="Ukupni zbroj 3 2 3 9" xfId="47824"/>
    <cellStyle name="Ukupni zbroj 3 2 3 9 2" xfId="47825"/>
    <cellStyle name="Ukupni zbroj 3 2 3 9 3" xfId="47826"/>
    <cellStyle name="Ukupni zbroj 3 2 4" xfId="47827"/>
    <cellStyle name="Ukupni zbroj 3 2 4 2" xfId="47828"/>
    <cellStyle name="Ukupni zbroj 3 2 4 2 2" xfId="47829"/>
    <cellStyle name="Ukupni zbroj 3 2 4 2 3" xfId="47830"/>
    <cellStyle name="Ukupni zbroj 3 2 4 3" xfId="47831"/>
    <cellStyle name="Ukupni zbroj 3 2 4 3 2" xfId="47832"/>
    <cellStyle name="Ukupni zbroj 3 2 4 3 3" xfId="47833"/>
    <cellStyle name="Ukupni zbroj 3 2 4 4" xfId="47834"/>
    <cellStyle name="Ukupni zbroj 3 2 4 4 2" xfId="47835"/>
    <cellStyle name="Ukupni zbroj 3 2 4 4 3" xfId="47836"/>
    <cellStyle name="Ukupni zbroj 3 2 4 5" xfId="47837"/>
    <cellStyle name="Ukupni zbroj 3 2 4 6" xfId="47838"/>
    <cellStyle name="Ukupni zbroj 3 2 5" xfId="47839"/>
    <cellStyle name="Ukupni zbroj 3 2 5 2" xfId="47840"/>
    <cellStyle name="Ukupni zbroj 3 2 5 3" xfId="47841"/>
    <cellStyle name="Ukupni zbroj 3 2 6" xfId="47842"/>
    <cellStyle name="Ukupni zbroj 3 2 7" xfId="47843"/>
    <cellStyle name="Ukupni zbroj 3 3" xfId="47844"/>
    <cellStyle name="Ukupni zbroj 3 3 2" xfId="47845"/>
    <cellStyle name="Ukupni zbroj 3 3 2 10" xfId="47846"/>
    <cellStyle name="Ukupni zbroj 3 3 2 10 2" xfId="47847"/>
    <cellStyle name="Ukupni zbroj 3 3 2 10 3" xfId="47848"/>
    <cellStyle name="Ukupni zbroj 3 3 2 11" xfId="47849"/>
    <cellStyle name="Ukupni zbroj 3 3 2 11 2" xfId="47850"/>
    <cellStyle name="Ukupni zbroj 3 3 2 11 3" xfId="47851"/>
    <cellStyle name="Ukupni zbroj 3 3 2 12" xfId="47852"/>
    <cellStyle name="Ukupni zbroj 3 3 2 12 2" xfId="47853"/>
    <cellStyle name="Ukupni zbroj 3 3 2 12 3" xfId="47854"/>
    <cellStyle name="Ukupni zbroj 3 3 2 13" xfId="47855"/>
    <cellStyle name="Ukupni zbroj 3 3 2 13 2" xfId="47856"/>
    <cellStyle name="Ukupni zbroj 3 3 2 13 3" xfId="47857"/>
    <cellStyle name="Ukupni zbroj 3 3 2 14" xfId="47858"/>
    <cellStyle name="Ukupni zbroj 3 3 2 15" xfId="47859"/>
    <cellStyle name="Ukupni zbroj 3 3 2 2" xfId="47860"/>
    <cellStyle name="Ukupni zbroj 3 3 2 2 10" xfId="47861"/>
    <cellStyle name="Ukupni zbroj 3 3 2 2 10 2" xfId="47862"/>
    <cellStyle name="Ukupni zbroj 3 3 2 2 10 3" xfId="47863"/>
    <cellStyle name="Ukupni zbroj 3 3 2 2 11" xfId="47864"/>
    <cellStyle name="Ukupni zbroj 3 3 2 2 12" xfId="47865"/>
    <cellStyle name="Ukupni zbroj 3 3 2 2 2" xfId="47866"/>
    <cellStyle name="Ukupni zbroj 3 3 2 2 2 2" xfId="47867"/>
    <cellStyle name="Ukupni zbroj 3 3 2 2 2 2 2" xfId="47868"/>
    <cellStyle name="Ukupni zbroj 3 3 2 2 2 2 3" xfId="47869"/>
    <cellStyle name="Ukupni zbroj 3 3 2 2 2 3" xfId="47870"/>
    <cellStyle name="Ukupni zbroj 3 3 2 2 2 3 2" xfId="47871"/>
    <cellStyle name="Ukupni zbroj 3 3 2 2 2 3 3" xfId="47872"/>
    <cellStyle name="Ukupni zbroj 3 3 2 2 2 4" xfId="47873"/>
    <cellStyle name="Ukupni zbroj 3 3 2 2 2 4 2" xfId="47874"/>
    <cellStyle name="Ukupni zbroj 3 3 2 2 2 4 3" xfId="47875"/>
    <cellStyle name="Ukupni zbroj 3 3 2 2 2 5" xfId="47876"/>
    <cellStyle name="Ukupni zbroj 3 3 2 2 2 5 2" xfId="47877"/>
    <cellStyle name="Ukupni zbroj 3 3 2 2 2 5 3" xfId="47878"/>
    <cellStyle name="Ukupni zbroj 3 3 2 2 2 6" xfId="47879"/>
    <cellStyle name="Ukupni zbroj 3 3 2 2 2 6 2" xfId="47880"/>
    <cellStyle name="Ukupni zbroj 3 3 2 2 2 6 3" xfId="47881"/>
    <cellStyle name="Ukupni zbroj 3 3 2 2 2 7" xfId="47882"/>
    <cellStyle name="Ukupni zbroj 3 3 2 2 2 7 2" xfId="47883"/>
    <cellStyle name="Ukupni zbroj 3 3 2 2 2 7 3" xfId="47884"/>
    <cellStyle name="Ukupni zbroj 3 3 2 2 2 8" xfId="47885"/>
    <cellStyle name="Ukupni zbroj 3 3 2 2 2 9" xfId="47886"/>
    <cellStyle name="Ukupni zbroj 3 3 2 2 3" xfId="47887"/>
    <cellStyle name="Ukupni zbroj 3 3 2 2 3 2" xfId="47888"/>
    <cellStyle name="Ukupni zbroj 3 3 2 2 3 2 2" xfId="47889"/>
    <cellStyle name="Ukupni zbroj 3 3 2 2 3 2 3" xfId="47890"/>
    <cellStyle name="Ukupni zbroj 3 3 2 2 3 3" xfId="47891"/>
    <cellStyle name="Ukupni zbroj 3 3 2 2 3 3 2" xfId="47892"/>
    <cellStyle name="Ukupni zbroj 3 3 2 2 3 3 3" xfId="47893"/>
    <cellStyle name="Ukupni zbroj 3 3 2 2 3 4" xfId="47894"/>
    <cellStyle name="Ukupni zbroj 3 3 2 2 3 4 2" xfId="47895"/>
    <cellStyle name="Ukupni zbroj 3 3 2 2 3 4 3" xfId="47896"/>
    <cellStyle name="Ukupni zbroj 3 3 2 2 3 5" xfId="47897"/>
    <cellStyle name="Ukupni zbroj 3 3 2 2 3 5 2" xfId="47898"/>
    <cellStyle name="Ukupni zbroj 3 3 2 2 3 5 3" xfId="47899"/>
    <cellStyle name="Ukupni zbroj 3 3 2 2 3 6" xfId="47900"/>
    <cellStyle name="Ukupni zbroj 3 3 2 2 3 6 2" xfId="47901"/>
    <cellStyle name="Ukupni zbroj 3 3 2 2 3 6 3" xfId="47902"/>
    <cellStyle name="Ukupni zbroj 3 3 2 2 3 7" xfId="47903"/>
    <cellStyle name="Ukupni zbroj 3 3 2 2 3 8" xfId="47904"/>
    <cellStyle name="Ukupni zbroj 3 3 2 2 4" xfId="47905"/>
    <cellStyle name="Ukupni zbroj 3 3 2 2 4 2" xfId="47906"/>
    <cellStyle name="Ukupni zbroj 3 3 2 2 4 2 2" xfId="47907"/>
    <cellStyle name="Ukupni zbroj 3 3 2 2 4 2 3" xfId="47908"/>
    <cellStyle name="Ukupni zbroj 3 3 2 2 4 3" xfId="47909"/>
    <cellStyle name="Ukupni zbroj 3 3 2 2 4 3 2" xfId="47910"/>
    <cellStyle name="Ukupni zbroj 3 3 2 2 4 3 3" xfId="47911"/>
    <cellStyle name="Ukupni zbroj 3 3 2 2 4 4" xfId="47912"/>
    <cellStyle name="Ukupni zbroj 3 3 2 2 4 4 2" xfId="47913"/>
    <cellStyle name="Ukupni zbroj 3 3 2 2 4 4 3" xfId="47914"/>
    <cellStyle name="Ukupni zbroj 3 3 2 2 4 5" xfId="47915"/>
    <cellStyle name="Ukupni zbroj 3 3 2 2 4 5 2" xfId="47916"/>
    <cellStyle name="Ukupni zbroj 3 3 2 2 4 5 3" xfId="47917"/>
    <cellStyle name="Ukupni zbroj 3 3 2 2 4 6" xfId="47918"/>
    <cellStyle name="Ukupni zbroj 3 3 2 2 4 6 2" xfId="47919"/>
    <cellStyle name="Ukupni zbroj 3 3 2 2 4 6 3" xfId="47920"/>
    <cellStyle name="Ukupni zbroj 3 3 2 2 4 7" xfId="47921"/>
    <cellStyle name="Ukupni zbroj 3 3 2 2 4 8" xfId="47922"/>
    <cellStyle name="Ukupni zbroj 3 3 2 2 5" xfId="47923"/>
    <cellStyle name="Ukupni zbroj 3 3 2 2 5 2" xfId="47924"/>
    <cellStyle name="Ukupni zbroj 3 3 2 2 5 3" xfId="47925"/>
    <cellStyle name="Ukupni zbroj 3 3 2 2 6" xfId="47926"/>
    <cellStyle name="Ukupni zbroj 3 3 2 2 6 2" xfId="47927"/>
    <cellStyle name="Ukupni zbroj 3 3 2 2 6 3" xfId="47928"/>
    <cellStyle name="Ukupni zbroj 3 3 2 2 7" xfId="47929"/>
    <cellStyle name="Ukupni zbroj 3 3 2 2 7 2" xfId="47930"/>
    <cellStyle name="Ukupni zbroj 3 3 2 2 7 3" xfId="47931"/>
    <cellStyle name="Ukupni zbroj 3 3 2 2 8" xfId="47932"/>
    <cellStyle name="Ukupni zbroj 3 3 2 2 8 2" xfId="47933"/>
    <cellStyle name="Ukupni zbroj 3 3 2 2 8 3" xfId="47934"/>
    <cellStyle name="Ukupni zbroj 3 3 2 2 9" xfId="47935"/>
    <cellStyle name="Ukupni zbroj 3 3 2 2 9 2" xfId="47936"/>
    <cellStyle name="Ukupni zbroj 3 3 2 2 9 3" xfId="47937"/>
    <cellStyle name="Ukupni zbroj 3 3 2 3" xfId="47938"/>
    <cellStyle name="Ukupni zbroj 3 3 2 3 10" xfId="47939"/>
    <cellStyle name="Ukupni zbroj 3 3 2 3 10 2" xfId="47940"/>
    <cellStyle name="Ukupni zbroj 3 3 2 3 10 3" xfId="47941"/>
    <cellStyle name="Ukupni zbroj 3 3 2 3 11" xfId="47942"/>
    <cellStyle name="Ukupni zbroj 3 3 2 3 12" xfId="47943"/>
    <cellStyle name="Ukupni zbroj 3 3 2 3 2" xfId="47944"/>
    <cellStyle name="Ukupni zbroj 3 3 2 3 2 2" xfId="47945"/>
    <cellStyle name="Ukupni zbroj 3 3 2 3 2 2 2" xfId="47946"/>
    <cellStyle name="Ukupni zbroj 3 3 2 3 2 2 3" xfId="47947"/>
    <cellStyle name="Ukupni zbroj 3 3 2 3 2 3" xfId="47948"/>
    <cellStyle name="Ukupni zbroj 3 3 2 3 2 3 2" xfId="47949"/>
    <cellStyle name="Ukupni zbroj 3 3 2 3 2 3 3" xfId="47950"/>
    <cellStyle name="Ukupni zbroj 3 3 2 3 2 4" xfId="47951"/>
    <cellStyle name="Ukupni zbroj 3 3 2 3 2 4 2" xfId="47952"/>
    <cellStyle name="Ukupni zbroj 3 3 2 3 2 4 3" xfId="47953"/>
    <cellStyle name="Ukupni zbroj 3 3 2 3 2 5" xfId="47954"/>
    <cellStyle name="Ukupni zbroj 3 3 2 3 2 5 2" xfId="47955"/>
    <cellStyle name="Ukupni zbroj 3 3 2 3 2 5 3" xfId="47956"/>
    <cellStyle name="Ukupni zbroj 3 3 2 3 2 6" xfId="47957"/>
    <cellStyle name="Ukupni zbroj 3 3 2 3 2 6 2" xfId="47958"/>
    <cellStyle name="Ukupni zbroj 3 3 2 3 2 6 3" xfId="47959"/>
    <cellStyle name="Ukupni zbroj 3 3 2 3 2 7" xfId="47960"/>
    <cellStyle name="Ukupni zbroj 3 3 2 3 2 7 2" xfId="47961"/>
    <cellStyle name="Ukupni zbroj 3 3 2 3 2 7 3" xfId="47962"/>
    <cellStyle name="Ukupni zbroj 3 3 2 3 2 8" xfId="47963"/>
    <cellStyle name="Ukupni zbroj 3 3 2 3 2 9" xfId="47964"/>
    <cellStyle name="Ukupni zbroj 3 3 2 3 3" xfId="47965"/>
    <cellStyle name="Ukupni zbroj 3 3 2 3 3 2" xfId="47966"/>
    <cellStyle name="Ukupni zbroj 3 3 2 3 3 2 2" xfId="47967"/>
    <cellStyle name="Ukupni zbroj 3 3 2 3 3 2 3" xfId="47968"/>
    <cellStyle name="Ukupni zbroj 3 3 2 3 3 3" xfId="47969"/>
    <cellStyle name="Ukupni zbroj 3 3 2 3 3 3 2" xfId="47970"/>
    <cellStyle name="Ukupni zbroj 3 3 2 3 3 3 3" xfId="47971"/>
    <cellStyle name="Ukupni zbroj 3 3 2 3 3 4" xfId="47972"/>
    <cellStyle name="Ukupni zbroj 3 3 2 3 3 4 2" xfId="47973"/>
    <cellStyle name="Ukupni zbroj 3 3 2 3 3 4 3" xfId="47974"/>
    <cellStyle name="Ukupni zbroj 3 3 2 3 3 5" xfId="47975"/>
    <cellStyle name="Ukupni zbroj 3 3 2 3 3 5 2" xfId="47976"/>
    <cellStyle name="Ukupni zbroj 3 3 2 3 3 5 3" xfId="47977"/>
    <cellStyle name="Ukupni zbroj 3 3 2 3 3 6" xfId="47978"/>
    <cellStyle name="Ukupni zbroj 3 3 2 3 3 6 2" xfId="47979"/>
    <cellStyle name="Ukupni zbroj 3 3 2 3 3 6 3" xfId="47980"/>
    <cellStyle name="Ukupni zbroj 3 3 2 3 3 7" xfId="47981"/>
    <cellStyle name="Ukupni zbroj 3 3 2 3 3 8" xfId="47982"/>
    <cellStyle name="Ukupni zbroj 3 3 2 3 4" xfId="47983"/>
    <cellStyle name="Ukupni zbroj 3 3 2 3 4 2" xfId="47984"/>
    <cellStyle name="Ukupni zbroj 3 3 2 3 4 2 2" xfId="47985"/>
    <cellStyle name="Ukupni zbroj 3 3 2 3 4 2 3" xfId="47986"/>
    <cellStyle name="Ukupni zbroj 3 3 2 3 4 3" xfId="47987"/>
    <cellStyle name="Ukupni zbroj 3 3 2 3 4 3 2" xfId="47988"/>
    <cellStyle name="Ukupni zbroj 3 3 2 3 4 3 3" xfId="47989"/>
    <cellStyle name="Ukupni zbroj 3 3 2 3 4 4" xfId="47990"/>
    <cellStyle name="Ukupni zbroj 3 3 2 3 4 4 2" xfId="47991"/>
    <cellStyle name="Ukupni zbroj 3 3 2 3 4 4 3" xfId="47992"/>
    <cellStyle name="Ukupni zbroj 3 3 2 3 4 5" xfId="47993"/>
    <cellStyle name="Ukupni zbroj 3 3 2 3 4 5 2" xfId="47994"/>
    <cellStyle name="Ukupni zbroj 3 3 2 3 4 5 3" xfId="47995"/>
    <cellStyle name="Ukupni zbroj 3 3 2 3 4 6" xfId="47996"/>
    <cellStyle name="Ukupni zbroj 3 3 2 3 4 6 2" xfId="47997"/>
    <cellStyle name="Ukupni zbroj 3 3 2 3 4 6 3" xfId="47998"/>
    <cellStyle name="Ukupni zbroj 3 3 2 3 4 7" xfId="47999"/>
    <cellStyle name="Ukupni zbroj 3 3 2 3 4 8" xfId="48000"/>
    <cellStyle name="Ukupni zbroj 3 3 2 3 5" xfId="48001"/>
    <cellStyle name="Ukupni zbroj 3 3 2 3 5 2" xfId="48002"/>
    <cellStyle name="Ukupni zbroj 3 3 2 3 5 3" xfId="48003"/>
    <cellStyle name="Ukupni zbroj 3 3 2 3 6" xfId="48004"/>
    <cellStyle name="Ukupni zbroj 3 3 2 3 6 2" xfId="48005"/>
    <cellStyle name="Ukupni zbroj 3 3 2 3 6 3" xfId="48006"/>
    <cellStyle name="Ukupni zbroj 3 3 2 3 7" xfId="48007"/>
    <cellStyle name="Ukupni zbroj 3 3 2 3 7 2" xfId="48008"/>
    <cellStyle name="Ukupni zbroj 3 3 2 3 7 3" xfId="48009"/>
    <cellStyle name="Ukupni zbroj 3 3 2 3 8" xfId="48010"/>
    <cellStyle name="Ukupni zbroj 3 3 2 3 8 2" xfId="48011"/>
    <cellStyle name="Ukupni zbroj 3 3 2 3 8 3" xfId="48012"/>
    <cellStyle name="Ukupni zbroj 3 3 2 3 9" xfId="48013"/>
    <cellStyle name="Ukupni zbroj 3 3 2 3 9 2" xfId="48014"/>
    <cellStyle name="Ukupni zbroj 3 3 2 3 9 3" xfId="48015"/>
    <cellStyle name="Ukupni zbroj 3 3 2 4" xfId="48016"/>
    <cellStyle name="Ukupni zbroj 3 3 2 4 10" xfId="48017"/>
    <cellStyle name="Ukupni zbroj 3 3 2 4 10 2" xfId="48018"/>
    <cellStyle name="Ukupni zbroj 3 3 2 4 10 3" xfId="48019"/>
    <cellStyle name="Ukupni zbroj 3 3 2 4 11" xfId="48020"/>
    <cellStyle name="Ukupni zbroj 3 3 2 4 12" xfId="48021"/>
    <cellStyle name="Ukupni zbroj 3 3 2 4 2" xfId="48022"/>
    <cellStyle name="Ukupni zbroj 3 3 2 4 2 2" xfId="48023"/>
    <cellStyle name="Ukupni zbroj 3 3 2 4 2 2 2" xfId="48024"/>
    <cellStyle name="Ukupni zbroj 3 3 2 4 2 2 3" xfId="48025"/>
    <cellStyle name="Ukupni zbroj 3 3 2 4 2 3" xfId="48026"/>
    <cellStyle name="Ukupni zbroj 3 3 2 4 2 3 2" xfId="48027"/>
    <cellStyle name="Ukupni zbroj 3 3 2 4 2 3 3" xfId="48028"/>
    <cellStyle name="Ukupni zbroj 3 3 2 4 2 4" xfId="48029"/>
    <cellStyle name="Ukupni zbroj 3 3 2 4 2 4 2" xfId="48030"/>
    <cellStyle name="Ukupni zbroj 3 3 2 4 2 4 3" xfId="48031"/>
    <cellStyle name="Ukupni zbroj 3 3 2 4 2 5" xfId="48032"/>
    <cellStyle name="Ukupni zbroj 3 3 2 4 2 5 2" xfId="48033"/>
    <cellStyle name="Ukupni zbroj 3 3 2 4 2 5 3" xfId="48034"/>
    <cellStyle name="Ukupni zbroj 3 3 2 4 2 6" xfId="48035"/>
    <cellStyle name="Ukupni zbroj 3 3 2 4 2 6 2" xfId="48036"/>
    <cellStyle name="Ukupni zbroj 3 3 2 4 2 6 3" xfId="48037"/>
    <cellStyle name="Ukupni zbroj 3 3 2 4 2 7" xfId="48038"/>
    <cellStyle name="Ukupni zbroj 3 3 2 4 2 7 2" xfId="48039"/>
    <cellStyle name="Ukupni zbroj 3 3 2 4 2 7 3" xfId="48040"/>
    <cellStyle name="Ukupni zbroj 3 3 2 4 2 8" xfId="48041"/>
    <cellStyle name="Ukupni zbroj 3 3 2 4 2 9" xfId="48042"/>
    <cellStyle name="Ukupni zbroj 3 3 2 4 3" xfId="48043"/>
    <cellStyle name="Ukupni zbroj 3 3 2 4 3 2" xfId="48044"/>
    <cellStyle name="Ukupni zbroj 3 3 2 4 3 2 2" xfId="48045"/>
    <cellStyle name="Ukupni zbroj 3 3 2 4 3 2 3" xfId="48046"/>
    <cellStyle name="Ukupni zbroj 3 3 2 4 3 3" xfId="48047"/>
    <cellStyle name="Ukupni zbroj 3 3 2 4 3 3 2" xfId="48048"/>
    <cellStyle name="Ukupni zbroj 3 3 2 4 3 3 3" xfId="48049"/>
    <cellStyle name="Ukupni zbroj 3 3 2 4 3 4" xfId="48050"/>
    <cellStyle name="Ukupni zbroj 3 3 2 4 3 4 2" xfId="48051"/>
    <cellStyle name="Ukupni zbroj 3 3 2 4 3 4 3" xfId="48052"/>
    <cellStyle name="Ukupni zbroj 3 3 2 4 3 5" xfId="48053"/>
    <cellStyle name="Ukupni zbroj 3 3 2 4 3 5 2" xfId="48054"/>
    <cellStyle name="Ukupni zbroj 3 3 2 4 3 5 3" xfId="48055"/>
    <cellStyle name="Ukupni zbroj 3 3 2 4 3 6" xfId="48056"/>
    <cellStyle name="Ukupni zbroj 3 3 2 4 3 6 2" xfId="48057"/>
    <cellStyle name="Ukupni zbroj 3 3 2 4 3 6 3" xfId="48058"/>
    <cellStyle name="Ukupni zbroj 3 3 2 4 3 7" xfId="48059"/>
    <cellStyle name="Ukupni zbroj 3 3 2 4 3 8" xfId="48060"/>
    <cellStyle name="Ukupni zbroj 3 3 2 4 4" xfId="48061"/>
    <cellStyle name="Ukupni zbroj 3 3 2 4 4 2" xfId="48062"/>
    <cellStyle name="Ukupni zbroj 3 3 2 4 4 2 2" xfId="48063"/>
    <cellStyle name="Ukupni zbroj 3 3 2 4 4 2 3" xfId="48064"/>
    <cellStyle name="Ukupni zbroj 3 3 2 4 4 3" xfId="48065"/>
    <cellStyle name="Ukupni zbroj 3 3 2 4 4 3 2" xfId="48066"/>
    <cellStyle name="Ukupni zbroj 3 3 2 4 4 3 3" xfId="48067"/>
    <cellStyle name="Ukupni zbroj 3 3 2 4 4 4" xfId="48068"/>
    <cellStyle name="Ukupni zbroj 3 3 2 4 4 4 2" xfId="48069"/>
    <cellStyle name="Ukupni zbroj 3 3 2 4 4 4 3" xfId="48070"/>
    <cellStyle name="Ukupni zbroj 3 3 2 4 4 5" xfId="48071"/>
    <cellStyle name="Ukupni zbroj 3 3 2 4 4 5 2" xfId="48072"/>
    <cellStyle name="Ukupni zbroj 3 3 2 4 4 5 3" xfId="48073"/>
    <cellStyle name="Ukupni zbroj 3 3 2 4 4 6" xfId="48074"/>
    <cellStyle name="Ukupni zbroj 3 3 2 4 4 6 2" xfId="48075"/>
    <cellStyle name="Ukupni zbroj 3 3 2 4 4 6 3" xfId="48076"/>
    <cellStyle name="Ukupni zbroj 3 3 2 4 4 7" xfId="48077"/>
    <cellStyle name="Ukupni zbroj 3 3 2 4 4 8" xfId="48078"/>
    <cellStyle name="Ukupni zbroj 3 3 2 4 5" xfId="48079"/>
    <cellStyle name="Ukupni zbroj 3 3 2 4 5 2" xfId="48080"/>
    <cellStyle name="Ukupni zbroj 3 3 2 4 5 3" xfId="48081"/>
    <cellStyle name="Ukupni zbroj 3 3 2 4 6" xfId="48082"/>
    <cellStyle name="Ukupni zbroj 3 3 2 4 6 2" xfId="48083"/>
    <cellStyle name="Ukupni zbroj 3 3 2 4 6 3" xfId="48084"/>
    <cellStyle name="Ukupni zbroj 3 3 2 4 7" xfId="48085"/>
    <cellStyle name="Ukupni zbroj 3 3 2 4 7 2" xfId="48086"/>
    <cellStyle name="Ukupni zbroj 3 3 2 4 7 3" xfId="48087"/>
    <cellStyle name="Ukupni zbroj 3 3 2 4 8" xfId="48088"/>
    <cellStyle name="Ukupni zbroj 3 3 2 4 8 2" xfId="48089"/>
    <cellStyle name="Ukupni zbroj 3 3 2 4 8 3" xfId="48090"/>
    <cellStyle name="Ukupni zbroj 3 3 2 4 9" xfId="48091"/>
    <cellStyle name="Ukupni zbroj 3 3 2 4 9 2" xfId="48092"/>
    <cellStyle name="Ukupni zbroj 3 3 2 4 9 3" xfId="48093"/>
    <cellStyle name="Ukupni zbroj 3 3 2 5" xfId="48094"/>
    <cellStyle name="Ukupni zbroj 3 3 2 5 2" xfId="48095"/>
    <cellStyle name="Ukupni zbroj 3 3 2 5 2 2" xfId="48096"/>
    <cellStyle name="Ukupni zbroj 3 3 2 5 2 3" xfId="48097"/>
    <cellStyle name="Ukupni zbroj 3 3 2 5 3" xfId="48098"/>
    <cellStyle name="Ukupni zbroj 3 3 2 5 3 2" xfId="48099"/>
    <cellStyle name="Ukupni zbroj 3 3 2 5 3 3" xfId="48100"/>
    <cellStyle name="Ukupni zbroj 3 3 2 5 4" xfId="48101"/>
    <cellStyle name="Ukupni zbroj 3 3 2 5 4 2" xfId="48102"/>
    <cellStyle name="Ukupni zbroj 3 3 2 5 4 3" xfId="48103"/>
    <cellStyle name="Ukupni zbroj 3 3 2 5 5" xfId="48104"/>
    <cellStyle name="Ukupni zbroj 3 3 2 5 5 2" xfId="48105"/>
    <cellStyle name="Ukupni zbroj 3 3 2 5 5 3" xfId="48106"/>
    <cellStyle name="Ukupni zbroj 3 3 2 5 6" xfId="48107"/>
    <cellStyle name="Ukupni zbroj 3 3 2 5 6 2" xfId="48108"/>
    <cellStyle name="Ukupni zbroj 3 3 2 5 6 3" xfId="48109"/>
    <cellStyle name="Ukupni zbroj 3 3 2 5 7" xfId="48110"/>
    <cellStyle name="Ukupni zbroj 3 3 2 5 7 2" xfId="48111"/>
    <cellStyle name="Ukupni zbroj 3 3 2 5 7 3" xfId="48112"/>
    <cellStyle name="Ukupni zbroj 3 3 2 5 8" xfId="48113"/>
    <cellStyle name="Ukupni zbroj 3 3 2 5 9" xfId="48114"/>
    <cellStyle name="Ukupni zbroj 3 3 2 6" xfId="48115"/>
    <cellStyle name="Ukupni zbroj 3 3 2 6 2" xfId="48116"/>
    <cellStyle name="Ukupni zbroj 3 3 2 6 2 2" xfId="48117"/>
    <cellStyle name="Ukupni zbroj 3 3 2 6 2 3" xfId="48118"/>
    <cellStyle name="Ukupni zbroj 3 3 2 6 3" xfId="48119"/>
    <cellStyle name="Ukupni zbroj 3 3 2 6 3 2" xfId="48120"/>
    <cellStyle name="Ukupni zbroj 3 3 2 6 3 3" xfId="48121"/>
    <cellStyle name="Ukupni zbroj 3 3 2 6 4" xfId="48122"/>
    <cellStyle name="Ukupni zbroj 3 3 2 6 4 2" xfId="48123"/>
    <cellStyle name="Ukupni zbroj 3 3 2 6 4 3" xfId="48124"/>
    <cellStyle name="Ukupni zbroj 3 3 2 6 5" xfId="48125"/>
    <cellStyle name="Ukupni zbroj 3 3 2 6 5 2" xfId="48126"/>
    <cellStyle name="Ukupni zbroj 3 3 2 6 5 3" xfId="48127"/>
    <cellStyle name="Ukupni zbroj 3 3 2 6 6" xfId="48128"/>
    <cellStyle name="Ukupni zbroj 3 3 2 6 6 2" xfId="48129"/>
    <cellStyle name="Ukupni zbroj 3 3 2 6 6 3" xfId="48130"/>
    <cellStyle name="Ukupni zbroj 3 3 2 6 7" xfId="48131"/>
    <cellStyle name="Ukupni zbroj 3 3 2 6 7 2" xfId="48132"/>
    <cellStyle name="Ukupni zbroj 3 3 2 6 7 3" xfId="48133"/>
    <cellStyle name="Ukupni zbroj 3 3 2 6 8" xfId="48134"/>
    <cellStyle name="Ukupni zbroj 3 3 2 6 9" xfId="48135"/>
    <cellStyle name="Ukupni zbroj 3 3 2 7" xfId="48136"/>
    <cellStyle name="Ukupni zbroj 3 3 2 7 2" xfId="48137"/>
    <cellStyle name="Ukupni zbroj 3 3 2 7 2 2" xfId="48138"/>
    <cellStyle name="Ukupni zbroj 3 3 2 7 2 3" xfId="48139"/>
    <cellStyle name="Ukupni zbroj 3 3 2 7 3" xfId="48140"/>
    <cellStyle name="Ukupni zbroj 3 3 2 7 3 2" xfId="48141"/>
    <cellStyle name="Ukupni zbroj 3 3 2 7 3 3" xfId="48142"/>
    <cellStyle name="Ukupni zbroj 3 3 2 7 4" xfId="48143"/>
    <cellStyle name="Ukupni zbroj 3 3 2 7 4 2" xfId="48144"/>
    <cellStyle name="Ukupni zbroj 3 3 2 7 4 3" xfId="48145"/>
    <cellStyle name="Ukupni zbroj 3 3 2 7 5" xfId="48146"/>
    <cellStyle name="Ukupni zbroj 3 3 2 7 5 2" xfId="48147"/>
    <cellStyle name="Ukupni zbroj 3 3 2 7 5 3" xfId="48148"/>
    <cellStyle name="Ukupni zbroj 3 3 2 7 6" xfId="48149"/>
    <cellStyle name="Ukupni zbroj 3 3 2 7 6 2" xfId="48150"/>
    <cellStyle name="Ukupni zbroj 3 3 2 7 6 3" xfId="48151"/>
    <cellStyle name="Ukupni zbroj 3 3 2 7 7" xfId="48152"/>
    <cellStyle name="Ukupni zbroj 3 3 2 7 7 2" xfId="48153"/>
    <cellStyle name="Ukupni zbroj 3 3 2 7 7 3" xfId="48154"/>
    <cellStyle name="Ukupni zbroj 3 3 2 7 8" xfId="48155"/>
    <cellStyle name="Ukupni zbroj 3 3 2 7 9" xfId="48156"/>
    <cellStyle name="Ukupni zbroj 3 3 2 8" xfId="48157"/>
    <cellStyle name="Ukupni zbroj 3 3 2 8 2" xfId="48158"/>
    <cellStyle name="Ukupni zbroj 3 3 2 8 2 2" xfId="48159"/>
    <cellStyle name="Ukupni zbroj 3 3 2 8 2 3" xfId="48160"/>
    <cellStyle name="Ukupni zbroj 3 3 2 8 3" xfId="48161"/>
    <cellStyle name="Ukupni zbroj 3 3 2 8 3 2" xfId="48162"/>
    <cellStyle name="Ukupni zbroj 3 3 2 8 3 3" xfId="48163"/>
    <cellStyle name="Ukupni zbroj 3 3 2 8 4" xfId="48164"/>
    <cellStyle name="Ukupni zbroj 3 3 2 8 4 2" xfId="48165"/>
    <cellStyle name="Ukupni zbroj 3 3 2 8 4 3" xfId="48166"/>
    <cellStyle name="Ukupni zbroj 3 3 2 8 5" xfId="48167"/>
    <cellStyle name="Ukupni zbroj 3 3 2 8 6" xfId="48168"/>
    <cellStyle name="Ukupni zbroj 3 3 2 9" xfId="48169"/>
    <cellStyle name="Ukupni zbroj 3 3 2 9 2" xfId="48170"/>
    <cellStyle name="Ukupni zbroj 3 3 2 9 3" xfId="48171"/>
    <cellStyle name="Ukupni zbroj 3 3 3" xfId="48172"/>
    <cellStyle name="Ukupni zbroj 3 3 3 2" xfId="48173"/>
    <cellStyle name="Ukupni zbroj 3 3 3 2 2" xfId="48174"/>
    <cellStyle name="Ukupni zbroj 3 3 3 2 3" xfId="48175"/>
    <cellStyle name="Ukupni zbroj 3 3 3 3" xfId="48176"/>
    <cellStyle name="Ukupni zbroj 3 3 3 3 2" xfId="48177"/>
    <cellStyle name="Ukupni zbroj 3 3 3 3 3" xfId="48178"/>
    <cellStyle name="Ukupni zbroj 3 3 3 4" xfId="48179"/>
    <cellStyle name="Ukupni zbroj 3 3 3 4 2" xfId="48180"/>
    <cellStyle name="Ukupni zbroj 3 3 3 4 3" xfId="48181"/>
    <cellStyle name="Ukupni zbroj 3 3 3 5" xfId="48182"/>
    <cellStyle name="Ukupni zbroj 3 3 3 6" xfId="48183"/>
    <cellStyle name="Ukupni zbroj 3 3 4" xfId="48184"/>
    <cellStyle name="Ukupni zbroj 3 3 4 2" xfId="48185"/>
    <cellStyle name="Ukupni zbroj 3 3 4 3" xfId="48186"/>
    <cellStyle name="Ukupni zbroj 3 3 5" xfId="48187"/>
    <cellStyle name="Ukupni zbroj 3 3 6" xfId="48188"/>
    <cellStyle name="Ukupni zbroj 3 4" xfId="48189"/>
    <cellStyle name="Ukupni zbroj 3 4 10" xfId="48190"/>
    <cellStyle name="Ukupni zbroj 3 4 10 2" xfId="48191"/>
    <cellStyle name="Ukupni zbroj 3 4 10 3" xfId="48192"/>
    <cellStyle name="Ukupni zbroj 3 4 11" xfId="48193"/>
    <cellStyle name="Ukupni zbroj 3 4 11 2" xfId="48194"/>
    <cellStyle name="Ukupni zbroj 3 4 11 3" xfId="48195"/>
    <cellStyle name="Ukupni zbroj 3 4 12" xfId="48196"/>
    <cellStyle name="Ukupni zbroj 3 4 12 2" xfId="48197"/>
    <cellStyle name="Ukupni zbroj 3 4 12 3" xfId="48198"/>
    <cellStyle name="Ukupni zbroj 3 4 13" xfId="48199"/>
    <cellStyle name="Ukupni zbroj 3 4 13 2" xfId="48200"/>
    <cellStyle name="Ukupni zbroj 3 4 13 3" xfId="48201"/>
    <cellStyle name="Ukupni zbroj 3 4 14" xfId="48202"/>
    <cellStyle name="Ukupni zbroj 3 4 15" xfId="48203"/>
    <cellStyle name="Ukupni zbroj 3 4 2" xfId="48204"/>
    <cellStyle name="Ukupni zbroj 3 4 2 10" xfId="48205"/>
    <cellStyle name="Ukupni zbroj 3 4 2 10 2" xfId="48206"/>
    <cellStyle name="Ukupni zbroj 3 4 2 10 3" xfId="48207"/>
    <cellStyle name="Ukupni zbroj 3 4 2 11" xfId="48208"/>
    <cellStyle name="Ukupni zbroj 3 4 2 12" xfId="48209"/>
    <cellStyle name="Ukupni zbroj 3 4 2 2" xfId="48210"/>
    <cellStyle name="Ukupni zbroj 3 4 2 2 2" xfId="48211"/>
    <cellStyle name="Ukupni zbroj 3 4 2 2 2 2" xfId="48212"/>
    <cellStyle name="Ukupni zbroj 3 4 2 2 2 3" xfId="48213"/>
    <cellStyle name="Ukupni zbroj 3 4 2 2 3" xfId="48214"/>
    <cellStyle name="Ukupni zbroj 3 4 2 2 3 2" xfId="48215"/>
    <cellStyle name="Ukupni zbroj 3 4 2 2 3 3" xfId="48216"/>
    <cellStyle name="Ukupni zbroj 3 4 2 2 4" xfId="48217"/>
    <cellStyle name="Ukupni zbroj 3 4 2 2 4 2" xfId="48218"/>
    <cellStyle name="Ukupni zbroj 3 4 2 2 4 3" xfId="48219"/>
    <cellStyle name="Ukupni zbroj 3 4 2 2 5" xfId="48220"/>
    <cellStyle name="Ukupni zbroj 3 4 2 2 5 2" xfId="48221"/>
    <cellStyle name="Ukupni zbroj 3 4 2 2 5 3" xfId="48222"/>
    <cellStyle name="Ukupni zbroj 3 4 2 2 6" xfId="48223"/>
    <cellStyle name="Ukupni zbroj 3 4 2 2 6 2" xfId="48224"/>
    <cellStyle name="Ukupni zbroj 3 4 2 2 6 3" xfId="48225"/>
    <cellStyle name="Ukupni zbroj 3 4 2 2 7" xfId="48226"/>
    <cellStyle name="Ukupni zbroj 3 4 2 2 7 2" xfId="48227"/>
    <cellStyle name="Ukupni zbroj 3 4 2 2 7 3" xfId="48228"/>
    <cellStyle name="Ukupni zbroj 3 4 2 2 8" xfId="48229"/>
    <cellStyle name="Ukupni zbroj 3 4 2 2 9" xfId="48230"/>
    <cellStyle name="Ukupni zbroj 3 4 2 3" xfId="48231"/>
    <cellStyle name="Ukupni zbroj 3 4 2 3 2" xfId="48232"/>
    <cellStyle name="Ukupni zbroj 3 4 2 3 2 2" xfId="48233"/>
    <cellStyle name="Ukupni zbroj 3 4 2 3 2 3" xfId="48234"/>
    <cellStyle name="Ukupni zbroj 3 4 2 3 3" xfId="48235"/>
    <cellStyle name="Ukupni zbroj 3 4 2 3 3 2" xfId="48236"/>
    <cellStyle name="Ukupni zbroj 3 4 2 3 3 3" xfId="48237"/>
    <cellStyle name="Ukupni zbroj 3 4 2 3 4" xfId="48238"/>
    <cellStyle name="Ukupni zbroj 3 4 2 3 4 2" xfId="48239"/>
    <cellStyle name="Ukupni zbroj 3 4 2 3 4 3" xfId="48240"/>
    <cellStyle name="Ukupni zbroj 3 4 2 3 5" xfId="48241"/>
    <cellStyle name="Ukupni zbroj 3 4 2 3 5 2" xfId="48242"/>
    <cellStyle name="Ukupni zbroj 3 4 2 3 5 3" xfId="48243"/>
    <cellStyle name="Ukupni zbroj 3 4 2 3 6" xfId="48244"/>
    <cellStyle name="Ukupni zbroj 3 4 2 3 6 2" xfId="48245"/>
    <cellStyle name="Ukupni zbroj 3 4 2 3 6 3" xfId="48246"/>
    <cellStyle name="Ukupni zbroj 3 4 2 3 7" xfId="48247"/>
    <cellStyle name="Ukupni zbroj 3 4 2 3 8" xfId="48248"/>
    <cellStyle name="Ukupni zbroj 3 4 2 4" xfId="48249"/>
    <cellStyle name="Ukupni zbroj 3 4 2 4 2" xfId="48250"/>
    <cellStyle name="Ukupni zbroj 3 4 2 4 2 2" xfId="48251"/>
    <cellStyle name="Ukupni zbroj 3 4 2 4 2 3" xfId="48252"/>
    <cellStyle name="Ukupni zbroj 3 4 2 4 3" xfId="48253"/>
    <cellStyle name="Ukupni zbroj 3 4 2 4 3 2" xfId="48254"/>
    <cellStyle name="Ukupni zbroj 3 4 2 4 3 3" xfId="48255"/>
    <cellStyle name="Ukupni zbroj 3 4 2 4 4" xfId="48256"/>
    <cellStyle name="Ukupni zbroj 3 4 2 4 4 2" xfId="48257"/>
    <cellStyle name="Ukupni zbroj 3 4 2 4 4 3" xfId="48258"/>
    <cellStyle name="Ukupni zbroj 3 4 2 4 5" xfId="48259"/>
    <cellStyle name="Ukupni zbroj 3 4 2 4 5 2" xfId="48260"/>
    <cellStyle name="Ukupni zbroj 3 4 2 4 5 3" xfId="48261"/>
    <cellStyle name="Ukupni zbroj 3 4 2 4 6" xfId="48262"/>
    <cellStyle name="Ukupni zbroj 3 4 2 4 6 2" xfId="48263"/>
    <cellStyle name="Ukupni zbroj 3 4 2 4 6 3" xfId="48264"/>
    <cellStyle name="Ukupni zbroj 3 4 2 4 7" xfId="48265"/>
    <cellStyle name="Ukupni zbroj 3 4 2 4 8" xfId="48266"/>
    <cellStyle name="Ukupni zbroj 3 4 2 5" xfId="48267"/>
    <cellStyle name="Ukupni zbroj 3 4 2 5 2" xfId="48268"/>
    <cellStyle name="Ukupni zbroj 3 4 2 5 3" xfId="48269"/>
    <cellStyle name="Ukupni zbroj 3 4 2 6" xfId="48270"/>
    <cellStyle name="Ukupni zbroj 3 4 2 6 2" xfId="48271"/>
    <cellStyle name="Ukupni zbroj 3 4 2 6 3" xfId="48272"/>
    <cellStyle name="Ukupni zbroj 3 4 2 7" xfId="48273"/>
    <cellStyle name="Ukupni zbroj 3 4 2 7 2" xfId="48274"/>
    <cellStyle name="Ukupni zbroj 3 4 2 7 3" xfId="48275"/>
    <cellStyle name="Ukupni zbroj 3 4 2 8" xfId="48276"/>
    <cellStyle name="Ukupni zbroj 3 4 2 8 2" xfId="48277"/>
    <cellStyle name="Ukupni zbroj 3 4 2 8 3" xfId="48278"/>
    <cellStyle name="Ukupni zbroj 3 4 2 9" xfId="48279"/>
    <cellStyle name="Ukupni zbroj 3 4 2 9 2" xfId="48280"/>
    <cellStyle name="Ukupni zbroj 3 4 2 9 3" xfId="48281"/>
    <cellStyle name="Ukupni zbroj 3 4 3" xfId="48282"/>
    <cellStyle name="Ukupni zbroj 3 4 3 10" xfId="48283"/>
    <cellStyle name="Ukupni zbroj 3 4 3 10 2" xfId="48284"/>
    <cellStyle name="Ukupni zbroj 3 4 3 10 3" xfId="48285"/>
    <cellStyle name="Ukupni zbroj 3 4 3 11" xfId="48286"/>
    <cellStyle name="Ukupni zbroj 3 4 3 12" xfId="48287"/>
    <cellStyle name="Ukupni zbroj 3 4 3 2" xfId="48288"/>
    <cellStyle name="Ukupni zbroj 3 4 3 2 2" xfId="48289"/>
    <cellStyle name="Ukupni zbroj 3 4 3 2 2 2" xfId="48290"/>
    <cellStyle name="Ukupni zbroj 3 4 3 2 2 3" xfId="48291"/>
    <cellStyle name="Ukupni zbroj 3 4 3 2 3" xfId="48292"/>
    <cellStyle name="Ukupni zbroj 3 4 3 2 3 2" xfId="48293"/>
    <cellStyle name="Ukupni zbroj 3 4 3 2 3 3" xfId="48294"/>
    <cellStyle name="Ukupni zbroj 3 4 3 2 4" xfId="48295"/>
    <cellStyle name="Ukupni zbroj 3 4 3 2 4 2" xfId="48296"/>
    <cellStyle name="Ukupni zbroj 3 4 3 2 4 3" xfId="48297"/>
    <cellStyle name="Ukupni zbroj 3 4 3 2 5" xfId="48298"/>
    <cellStyle name="Ukupni zbroj 3 4 3 2 5 2" xfId="48299"/>
    <cellStyle name="Ukupni zbroj 3 4 3 2 5 3" xfId="48300"/>
    <cellStyle name="Ukupni zbroj 3 4 3 2 6" xfId="48301"/>
    <cellStyle name="Ukupni zbroj 3 4 3 2 6 2" xfId="48302"/>
    <cellStyle name="Ukupni zbroj 3 4 3 2 6 3" xfId="48303"/>
    <cellStyle name="Ukupni zbroj 3 4 3 2 7" xfId="48304"/>
    <cellStyle name="Ukupni zbroj 3 4 3 2 7 2" xfId="48305"/>
    <cellStyle name="Ukupni zbroj 3 4 3 2 7 3" xfId="48306"/>
    <cellStyle name="Ukupni zbroj 3 4 3 2 8" xfId="48307"/>
    <cellStyle name="Ukupni zbroj 3 4 3 2 9" xfId="48308"/>
    <cellStyle name="Ukupni zbroj 3 4 3 3" xfId="48309"/>
    <cellStyle name="Ukupni zbroj 3 4 3 3 2" xfId="48310"/>
    <cellStyle name="Ukupni zbroj 3 4 3 3 2 2" xfId="48311"/>
    <cellStyle name="Ukupni zbroj 3 4 3 3 2 3" xfId="48312"/>
    <cellStyle name="Ukupni zbroj 3 4 3 3 3" xfId="48313"/>
    <cellStyle name="Ukupni zbroj 3 4 3 3 3 2" xfId="48314"/>
    <cellStyle name="Ukupni zbroj 3 4 3 3 3 3" xfId="48315"/>
    <cellStyle name="Ukupni zbroj 3 4 3 3 4" xfId="48316"/>
    <cellStyle name="Ukupni zbroj 3 4 3 3 4 2" xfId="48317"/>
    <cellStyle name="Ukupni zbroj 3 4 3 3 4 3" xfId="48318"/>
    <cellStyle name="Ukupni zbroj 3 4 3 3 5" xfId="48319"/>
    <cellStyle name="Ukupni zbroj 3 4 3 3 5 2" xfId="48320"/>
    <cellStyle name="Ukupni zbroj 3 4 3 3 5 3" xfId="48321"/>
    <cellStyle name="Ukupni zbroj 3 4 3 3 6" xfId="48322"/>
    <cellStyle name="Ukupni zbroj 3 4 3 3 6 2" xfId="48323"/>
    <cellStyle name="Ukupni zbroj 3 4 3 3 6 3" xfId="48324"/>
    <cellStyle name="Ukupni zbroj 3 4 3 3 7" xfId="48325"/>
    <cellStyle name="Ukupni zbroj 3 4 3 3 8" xfId="48326"/>
    <cellStyle name="Ukupni zbroj 3 4 3 4" xfId="48327"/>
    <cellStyle name="Ukupni zbroj 3 4 3 4 2" xfId="48328"/>
    <cellStyle name="Ukupni zbroj 3 4 3 4 2 2" xfId="48329"/>
    <cellStyle name="Ukupni zbroj 3 4 3 4 2 3" xfId="48330"/>
    <cellStyle name="Ukupni zbroj 3 4 3 4 3" xfId="48331"/>
    <cellStyle name="Ukupni zbroj 3 4 3 4 3 2" xfId="48332"/>
    <cellStyle name="Ukupni zbroj 3 4 3 4 3 3" xfId="48333"/>
    <cellStyle name="Ukupni zbroj 3 4 3 4 4" xfId="48334"/>
    <cellStyle name="Ukupni zbroj 3 4 3 4 4 2" xfId="48335"/>
    <cellStyle name="Ukupni zbroj 3 4 3 4 4 3" xfId="48336"/>
    <cellStyle name="Ukupni zbroj 3 4 3 4 5" xfId="48337"/>
    <cellStyle name="Ukupni zbroj 3 4 3 4 5 2" xfId="48338"/>
    <cellStyle name="Ukupni zbroj 3 4 3 4 5 3" xfId="48339"/>
    <cellStyle name="Ukupni zbroj 3 4 3 4 6" xfId="48340"/>
    <cellStyle name="Ukupni zbroj 3 4 3 4 6 2" xfId="48341"/>
    <cellStyle name="Ukupni zbroj 3 4 3 4 6 3" xfId="48342"/>
    <cellStyle name="Ukupni zbroj 3 4 3 4 7" xfId="48343"/>
    <cellStyle name="Ukupni zbroj 3 4 3 4 8" xfId="48344"/>
    <cellStyle name="Ukupni zbroj 3 4 3 5" xfId="48345"/>
    <cellStyle name="Ukupni zbroj 3 4 3 5 2" xfId="48346"/>
    <cellStyle name="Ukupni zbroj 3 4 3 5 3" xfId="48347"/>
    <cellStyle name="Ukupni zbroj 3 4 3 6" xfId="48348"/>
    <cellStyle name="Ukupni zbroj 3 4 3 6 2" xfId="48349"/>
    <cellStyle name="Ukupni zbroj 3 4 3 6 3" xfId="48350"/>
    <cellStyle name="Ukupni zbroj 3 4 3 7" xfId="48351"/>
    <cellStyle name="Ukupni zbroj 3 4 3 7 2" xfId="48352"/>
    <cellStyle name="Ukupni zbroj 3 4 3 7 3" xfId="48353"/>
    <cellStyle name="Ukupni zbroj 3 4 3 8" xfId="48354"/>
    <cellStyle name="Ukupni zbroj 3 4 3 8 2" xfId="48355"/>
    <cellStyle name="Ukupni zbroj 3 4 3 8 3" xfId="48356"/>
    <cellStyle name="Ukupni zbroj 3 4 3 9" xfId="48357"/>
    <cellStyle name="Ukupni zbroj 3 4 3 9 2" xfId="48358"/>
    <cellStyle name="Ukupni zbroj 3 4 3 9 3" xfId="48359"/>
    <cellStyle name="Ukupni zbroj 3 4 4" xfId="48360"/>
    <cellStyle name="Ukupni zbroj 3 4 4 10" xfId="48361"/>
    <cellStyle name="Ukupni zbroj 3 4 4 10 2" xfId="48362"/>
    <cellStyle name="Ukupni zbroj 3 4 4 10 3" xfId="48363"/>
    <cellStyle name="Ukupni zbroj 3 4 4 11" xfId="48364"/>
    <cellStyle name="Ukupni zbroj 3 4 4 12" xfId="48365"/>
    <cellStyle name="Ukupni zbroj 3 4 4 2" xfId="48366"/>
    <cellStyle name="Ukupni zbroj 3 4 4 2 2" xfId="48367"/>
    <cellStyle name="Ukupni zbroj 3 4 4 2 2 2" xfId="48368"/>
    <cellStyle name="Ukupni zbroj 3 4 4 2 2 3" xfId="48369"/>
    <cellStyle name="Ukupni zbroj 3 4 4 2 3" xfId="48370"/>
    <cellStyle name="Ukupni zbroj 3 4 4 2 3 2" xfId="48371"/>
    <cellStyle name="Ukupni zbroj 3 4 4 2 3 3" xfId="48372"/>
    <cellStyle name="Ukupni zbroj 3 4 4 2 4" xfId="48373"/>
    <cellStyle name="Ukupni zbroj 3 4 4 2 4 2" xfId="48374"/>
    <cellStyle name="Ukupni zbroj 3 4 4 2 4 3" xfId="48375"/>
    <cellStyle name="Ukupni zbroj 3 4 4 2 5" xfId="48376"/>
    <cellStyle name="Ukupni zbroj 3 4 4 2 5 2" xfId="48377"/>
    <cellStyle name="Ukupni zbroj 3 4 4 2 5 3" xfId="48378"/>
    <cellStyle name="Ukupni zbroj 3 4 4 2 6" xfId="48379"/>
    <cellStyle name="Ukupni zbroj 3 4 4 2 6 2" xfId="48380"/>
    <cellStyle name="Ukupni zbroj 3 4 4 2 6 3" xfId="48381"/>
    <cellStyle name="Ukupni zbroj 3 4 4 2 7" xfId="48382"/>
    <cellStyle name="Ukupni zbroj 3 4 4 2 7 2" xfId="48383"/>
    <cellStyle name="Ukupni zbroj 3 4 4 2 7 3" xfId="48384"/>
    <cellStyle name="Ukupni zbroj 3 4 4 2 8" xfId="48385"/>
    <cellStyle name="Ukupni zbroj 3 4 4 2 9" xfId="48386"/>
    <cellStyle name="Ukupni zbroj 3 4 4 3" xfId="48387"/>
    <cellStyle name="Ukupni zbroj 3 4 4 3 2" xfId="48388"/>
    <cellStyle name="Ukupni zbroj 3 4 4 3 2 2" xfId="48389"/>
    <cellStyle name="Ukupni zbroj 3 4 4 3 2 3" xfId="48390"/>
    <cellStyle name="Ukupni zbroj 3 4 4 3 3" xfId="48391"/>
    <cellStyle name="Ukupni zbroj 3 4 4 3 3 2" xfId="48392"/>
    <cellStyle name="Ukupni zbroj 3 4 4 3 3 3" xfId="48393"/>
    <cellStyle name="Ukupni zbroj 3 4 4 3 4" xfId="48394"/>
    <cellStyle name="Ukupni zbroj 3 4 4 3 4 2" xfId="48395"/>
    <cellStyle name="Ukupni zbroj 3 4 4 3 4 3" xfId="48396"/>
    <cellStyle name="Ukupni zbroj 3 4 4 3 5" xfId="48397"/>
    <cellStyle name="Ukupni zbroj 3 4 4 3 5 2" xfId="48398"/>
    <cellStyle name="Ukupni zbroj 3 4 4 3 5 3" xfId="48399"/>
    <cellStyle name="Ukupni zbroj 3 4 4 3 6" xfId="48400"/>
    <cellStyle name="Ukupni zbroj 3 4 4 3 6 2" xfId="48401"/>
    <cellStyle name="Ukupni zbroj 3 4 4 3 6 3" xfId="48402"/>
    <cellStyle name="Ukupni zbroj 3 4 4 3 7" xfId="48403"/>
    <cellStyle name="Ukupni zbroj 3 4 4 3 8" xfId="48404"/>
    <cellStyle name="Ukupni zbroj 3 4 4 4" xfId="48405"/>
    <cellStyle name="Ukupni zbroj 3 4 4 4 2" xfId="48406"/>
    <cellStyle name="Ukupni zbroj 3 4 4 4 2 2" xfId="48407"/>
    <cellStyle name="Ukupni zbroj 3 4 4 4 2 3" xfId="48408"/>
    <cellStyle name="Ukupni zbroj 3 4 4 4 3" xfId="48409"/>
    <cellStyle name="Ukupni zbroj 3 4 4 4 3 2" xfId="48410"/>
    <cellStyle name="Ukupni zbroj 3 4 4 4 3 3" xfId="48411"/>
    <cellStyle name="Ukupni zbroj 3 4 4 4 4" xfId="48412"/>
    <cellStyle name="Ukupni zbroj 3 4 4 4 4 2" xfId="48413"/>
    <cellStyle name="Ukupni zbroj 3 4 4 4 4 3" xfId="48414"/>
    <cellStyle name="Ukupni zbroj 3 4 4 4 5" xfId="48415"/>
    <cellStyle name="Ukupni zbroj 3 4 4 4 5 2" xfId="48416"/>
    <cellStyle name="Ukupni zbroj 3 4 4 4 5 3" xfId="48417"/>
    <cellStyle name="Ukupni zbroj 3 4 4 4 6" xfId="48418"/>
    <cellStyle name="Ukupni zbroj 3 4 4 4 6 2" xfId="48419"/>
    <cellStyle name="Ukupni zbroj 3 4 4 4 6 3" xfId="48420"/>
    <cellStyle name="Ukupni zbroj 3 4 4 4 7" xfId="48421"/>
    <cellStyle name="Ukupni zbroj 3 4 4 4 8" xfId="48422"/>
    <cellStyle name="Ukupni zbroj 3 4 4 5" xfId="48423"/>
    <cellStyle name="Ukupni zbroj 3 4 4 5 2" xfId="48424"/>
    <cellStyle name="Ukupni zbroj 3 4 4 5 3" xfId="48425"/>
    <cellStyle name="Ukupni zbroj 3 4 4 6" xfId="48426"/>
    <cellStyle name="Ukupni zbroj 3 4 4 6 2" xfId="48427"/>
    <cellStyle name="Ukupni zbroj 3 4 4 6 3" xfId="48428"/>
    <cellStyle name="Ukupni zbroj 3 4 4 7" xfId="48429"/>
    <cellStyle name="Ukupni zbroj 3 4 4 7 2" xfId="48430"/>
    <cellStyle name="Ukupni zbroj 3 4 4 7 3" xfId="48431"/>
    <cellStyle name="Ukupni zbroj 3 4 4 8" xfId="48432"/>
    <cellStyle name="Ukupni zbroj 3 4 4 8 2" xfId="48433"/>
    <cellStyle name="Ukupni zbroj 3 4 4 8 3" xfId="48434"/>
    <cellStyle name="Ukupni zbroj 3 4 4 9" xfId="48435"/>
    <cellStyle name="Ukupni zbroj 3 4 4 9 2" xfId="48436"/>
    <cellStyle name="Ukupni zbroj 3 4 4 9 3" xfId="48437"/>
    <cellStyle name="Ukupni zbroj 3 4 5" xfId="48438"/>
    <cellStyle name="Ukupni zbroj 3 4 5 2" xfId="48439"/>
    <cellStyle name="Ukupni zbroj 3 4 5 2 2" xfId="48440"/>
    <cellStyle name="Ukupni zbroj 3 4 5 2 3" xfId="48441"/>
    <cellStyle name="Ukupni zbroj 3 4 5 3" xfId="48442"/>
    <cellStyle name="Ukupni zbroj 3 4 5 3 2" xfId="48443"/>
    <cellStyle name="Ukupni zbroj 3 4 5 3 3" xfId="48444"/>
    <cellStyle name="Ukupni zbroj 3 4 5 4" xfId="48445"/>
    <cellStyle name="Ukupni zbroj 3 4 5 4 2" xfId="48446"/>
    <cellStyle name="Ukupni zbroj 3 4 5 4 3" xfId="48447"/>
    <cellStyle name="Ukupni zbroj 3 4 5 5" xfId="48448"/>
    <cellStyle name="Ukupni zbroj 3 4 5 5 2" xfId="48449"/>
    <cellStyle name="Ukupni zbroj 3 4 5 5 3" xfId="48450"/>
    <cellStyle name="Ukupni zbroj 3 4 5 6" xfId="48451"/>
    <cellStyle name="Ukupni zbroj 3 4 5 6 2" xfId="48452"/>
    <cellStyle name="Ukupni zbroj 3 4 5 6 3" xfId="48453"/>
    <cellStyle name="Ukupni zbroj 3 4 5 7" xfId="48454"/>
    <cellStyle name="Ukupni zbroj 3 4 5 7 2" xfId="48455"/>
    <cellStyle name="Ukupni zbroj 3 4 5 7 3" xfId="48456"/>
    <cellStyle name="Ukupni zbroj 3 4 5 8" xfId="48457"/>
    <cellStyle name="Ukupni zbroj 3 4 5 9" xfId="48458"/>
    <cellStyle name="Ukupni zbroj 3 4 6" xfId="48459"/>
    <cellStyle name="Ukupni zbroj 3 4 6 2" xfId="48460"/>
    <cellStyle name="Ukupni zbroj 3 4 6 2 2" xfId="48461"/>
    <cellStyle name="Ukupni zbroj 3 4 6 2 3" xfId="48462"/>
    <cellStyle name="Ukupni zbroj 3 4 6 3" xfId="48463"/>
    <cellStyle name="Ukupni zbroj 3 4 6 3 2" xfId="48464"/>
    <cellStyle name="Ukupni zbroj 3 4 6 3 3" xfId="48465"/>
    <cellStyle name="Ukupni zbroj 3 4 6 4" xfId="48466"/>
    <cellStyle name="Ukupni zbroj 3 4 6 4 2" xfId="48467"/>
    <cellStyle name="Ukupni zbroj 3 4 6 4 3" xfId="48468"/>
    <cellStyle name="Ukupni zbroj 3 4 6 5" xfId="48469"/>
    <cellStyle name="Ukupni zbroj 3 4 6 5 2" xfId="48470"/>
    <cellStyle name="Ukupni zbroj 3 4 6 5 3" xfId="48471"/>
    <cellStyle name="Ukupni zbroj 3 4 6 6" xfId="48472"/>
    <cellStyle name="Ukupni zbroj 3 4 6 6 2" xfId="48473"/>
    <cellStyle name="Ukupni zbroj 3 4 6 6 3" xfId="48474"/>
    <cellStyle name="Ukupni zbroj 3 4 6 7" xfId="48475"/>
    <cellStyle name="Ukupni zbroj 3 4 6 7 2" xfId="48476"/>
    <cellStyle name="Ukupni zbroj 3 4 6 7 3" xfId="48477"/>
    <cellStyle name="Ukupni zbroj 3 4 6 8" xfId="48478"/>
    <cellStyle name="Ukupni zbroj 3 4 6 9" xfId="48479"/>
    <cellStyle name="Ukupni zbroj 3 4 7" xfId="48480"/>
    <cellStyle name="Ukupni zbroj 3 4 7 2" xfId="48481"/>
    <cellStyle name="Ukupni zbroj 3 4 7 2 2" xfId="48482"/>
    <cellStyle name="Ukupni zbroj 3 4 7 2 3" xfId="48483"/>
    <cellStyle name="Ukupni zbroj 3 4 7 3" xfId="48484"/>
    <cellStyle name="Ukupni zbroj 3 4 7 3 2" xfId="48485"/>
    <cellStyle name="Ukupni zbroj 3 4 7 3 3" xfId="48486"/>
    <cellStyle name="Ukupni zbroj 3 4 7 4" xfId="48487"/>
    <cellStyle name="Ukupni zbroj 3 4 7 4 2" xfId="48488"/>
    <cellStyle name="Ukupni zbroj 3 4 7 4 3" xfId="48489"/>
    <cellStyle name="Ukupni zbroj 3 4 7 5" xfId="48490"/>
    <cellStyle name="Ukupni zbroj 3 4 7 5 2" xfId="48491"/>
    <cellStyle name="Ukupni zbroj 3 4 7 5 3" xfId="48492"/>
    <cellStyle name="Ukupni zbroj 3 4 7 6" xfId="48493"/>
    <cellStyle name="Ukupni zbroj 3 4 7 6 2" xfId="48494"/>
    <cellStyle name="Ukupni zbroj 3 4 7 6 3" xfId="48495"/>
    <cellStyle name="Ukupni zbroj 3 4 7 7" xfId="48496"/>
    <cellStyle name="Ukupni zbroj 3 4 7 7 2" xfId="48497"/>
    <cellStyle name="Ukupni zbroj 3 4 7 7 3" xfId="48498"/>
    <cellStyle name="Ukupni zbroj 3 4 7 8" xfId="48499"/>
    <cellStyle name="Ukupni zbroj 3 4 7 9" xfId="48500"/>
    <cellStyle name="Ukupni zbroj 3 4 8" xfId="48501"/>
    <cellStyle name="Ukupni zbroj 3 4 8 2" xfId="48502"/>
    <cellStyle name="Ukupni zbroj 3 4 8 2 2" xfId="48503"/>
    <cellStyle name="Ukupni zbroj 3 4 8 2 3" xfId="48504"/>
    <cellStyle name="Ukupni zbroj 3 4 8 3" xfId="48505"/>
    <cellStyle name="Ukupni zbroj 3 4 8 3 2" xfId="48506"/>
    <cellStyle name="Ukupni zbroj 3 4 8 3 3" xfId="48507"/>
    <cellStyle name="Ukupni zbroj 3 4 8 4" xfId="48508"/>
    <cellStyle name="Ukupni zbroj 3 4 8 4 2" xfId="48509"/>
    <cellStyle name="Ukupni zbroj 3 4 8 4 3" xfId="48510"/>
    <cellStyle name="Ukupni zbroj 3 4 8 5" xfId="48511"/>
    <cellStyle name="Ukupni zbroj 3 4 8 6" xfId="48512"/>
    <cellStyle name="Ukupni zbroj 3 4 9" xfId="48513"/>
    <cellStyle name="Ukupni zbroj 3 4 9 2" xfId="48514"/>
    <cellStyle name="Ukupni zbroj 3 4 9 3" xfId="48515"/>
    <cellStyle name="Ukupni zbroj 3 5" xfId="48516"/>
    <cellStyle name="Ukupni zbroj 3 5 2" xfId="48517"/>
    <cellStyle name="Ukupni zbroj 3 5 2 2" xfId="48518"/>
    <cellStyle name="Ukupni zbroj 3 5 2 3" xfId="48519"/>
    <cellStyle name="Ukupni zbroj 3 5 3" xfId="48520"/>
    <cellStyle name="Ukupni zbroj 3 5 3 2" xfId="48521"/>
    <cellStyle name="Ukupni zbroj 3 5 3 3" xfId="48522"/>
    <cellStyle name="Ukupni zbroj 3 5 4" xfId="48523"/>
    <cellStyle name="Ukupni zbroj 3 5 4 2" xfId="48524"/>
    <cellStyle name="Ukupni zbroj 3 5 4 3" xfId="48525"/>
    <cellStyle name="Ukupni zbroj 3 5 5" xfId="48526"/>
    <cellStyle name="Ukupni zbroj 3 5 6" xfId="48527"/>
    <cellStyle name="Ukupni zbroj 3 6" xfId="48528"/>
    <cellStyle name="Ukupni zbroj 3 6 2" xfId="48529"/>
    <cellStyle name="Ukupni zbroj 3 6 3" xfId="48530"/>
    <cellStyle name="Ukupni zbroj 3 7" xfId="48531"/>
    <cellStyle name="Ukupni zbroj 3 8" xfId="48532"/>
    <cellStyle name="Ukupni zbroj 4" xfId="48533"/>
    <cellStyle name="Ukupni zbroj 4 2" xfId="48534"/>
    <cellStyle name="Ukupni zbroj 4 2 10" xfId="48535"/>
    <cellStyle name="Ukupni zbroj 4 2 10 2" xfId="48536"/>
    <cellStyle name="Ukupni zbroj 4 2 10 3" xfId="48537"/>
    <cellStyle name="Ukupni zbroj 4 2 11" xfId="48538"/>
    <cellStyle name="Ukupni zbroj 4 2 11 2" xfId="48539"/>
    <cellStyle name="Ukupni zbroj 4 2 11 3" xfId="48540"/>
    <cellStyle name="Ukupni zbroj 4 2 12" xfId="48541"/>
    <cellStyle name="Ukupni zbroj 4 2 12 2" xfId="48542"/>
    <cellStyle name="Ukupni zbroj 4 2 12 3" xfId="48543"/>
    <cellStyle name="Ukupni zbroj 4 2 13" xfId="48544"/>
    <cellStyle name="Ukupni zbroj 4 2 13 2" xfId="48545"/>
    <cellStyle name="Ukupni zbroj 4 2 13 3" xfId="48546"/>
    <cellStyle name="Ukupni zbroj 4 2 14" xfId="48547"/>
    <cellStyle name="Ukupni zbroj 4 2 15" xfId="48548"/>
    <cellStyle name="Ukupni zbroj 4 2 2" xfId="48549"/>
    <cellStyle name="Ukupni zbroj 4 2 2 10" xfId="48550"/>
    <cellStyle name="Ukupni zbroj 4 2 2 10 2" xfId="48551"/>
    <cellStyle name="Ukupni zbroj 4 2 2 10 3" xfId="48552"/>
    <cellStyle name="Ukupni zbroj 4 2 2 11" xfId="48553"/>
    <cellStyle name="Ukupni zbroj 4 2 2 12" xfId="48554"/>
    <cellStyle name="Ukupni zbroj 4 2 2 2" xfId="48555"/>
    <cellStyle name="Ukupni zbroj 4 2 2 2 2" xfId="48556"/>
    <cellStyle name="Ukupni zbroj 4 2 2 2 2 2" xfId="48557"/>
    <cellStyle name="Ukupni zbroj 4 2 2 2 2 3" xfId="48558"/>
    <cellStyle name="Ukupni zbroj 4 2 2 2 3" xfId="48559"/>
    <cellStyle name="Ukupni zbroj 4 2 2 2 3 2" xfId="48560"/>
    <cellStyle name="Ukupni zbroj 4 2 2 2 3 3" xfId="48561"/>
    <cellStyle name="Ukupni zbroj 4 2 2 2 4" xfId="48562"/>
    <cellStyle name="Ukupni zbroj 4 2 2 2 4 2" xfId="48563"/>
    <cellStyle name="Ukupni zbroj 4 2 2 2 4 3" xfId="48564"/>
    <cellStyle name="Ukupni zbroj 4 2 2 2 5" xfId="48565"/>
    <cellStyle name="Ukupni zbroj 4 2 2 2 5 2" xfId="48566"/>
    <cellStyle name="Ukupni zbroj 4 2 2 2 5 3" xfId="48567"/>
    <cellStyle name="Ukupni zbroj 4 2 2 2 6" xfId="48568"/>
    <cellStyle name="Ukupni zbroj 4 2 2 2 6 2" xfId="48569"/>
    <cellStyle name="Ukupni zbroj 4 2 2 2 6 3" xfId="48570"/>
    <cellStyle name="Ukupni zbroj 4 2 2 2 7" xfId="48571"/>
    <cellStyle name="Ukupni zbroj 4 2 2 2 7 2" xfId="48572"/>
    <cellStyle name="Ukupni zbroj 4 2 2 2 7 3" xfId="48573"/>
    <cellStyle name="Ukupni zbroj 4 2 2 2 8" xfId="48574"/>
    <cellStyle name="Ukupni zbroj 4 2 2 2 9" xfId="48575"/>
    <cellStyle name="Ukupni zbroj 4 2 2 3" xfId="48576"/>
    <cellStyle name="Ukupni zbroj 4 2 2 3 2" xfId="48577"/>
    <cellStyle name="Ukupni zbroj 4 2 2 3 2 2" xfId="48578"/>
    <cellStyle name="Ukupni zbroj 4 2 2 3 2 3" xfId="48579"/>
    <cellStyle name="Ukupni zbroj 4 2 2 3 3" xfId="48580"/>
    <cellStyle name="Ukupni zbroj 4 2 2 3 3 2" xfId="48581"/>
    <cellStyle name="Ukupni zbroj 4 2 2 3 3 3" xfId="48582"/>
    <cellStyle name="Ukupni zbroj 4 2 2 3 4" xfId="48583"/>
    <cellStyle name="Ukupni zbroj 4 2 2 3 4 2" xfId="48584"/>
    <cellStyle name="Ukupni zbroj 4 2 2 3 4 3" xfId="48585"/>
    <cellStyle name="Ukupni zbroj 4 2 2 3 5" xfId="48586"/>
    <cellStyle name="Ukupni zbroj 4 2 2 3 5 2" xfId="48587"/>
    <cellStyle name="Ukupni zbroj 4 2 2 3 5 3" xfId="48588"/>
    <cellStyle name="Ukupni zbroj 4 2 2 3 6" xfId="48589"/>
    <cellStyle name="Ukupni zbroj 4 2 2 3 6 2" xfId="48590"/>
    <cellStyle name="Ukupni zbroj 4 2 2 3 6 3" xfId="48591"/>
    <cellStyle name="Ukupni zbroj 4 2 2 3 7" xfId="48592"/>
    <cellStyle name="Ukupni zbroj 4 2 2 3 8" xfId="48593"/>
    <cellStyle name="Ukupni zbroj 4 2 2 4" xfId="48594"/>
    <cellStyle name="Ukupni zbroj 4 2 2 4 2" xfId="48595"/>
    <cellStyle name="Ukupni zbroj 4 2 2 4 2 2" xfId="48596"/>
    <cellStyle name="Ukupni zbroj 4 2 2 4 2 3" xfId="48597"/>
    <cellStyle name="Ukupni zbroj 4 2 2 4 3" xfId="48598"/>
    <cellStyle name="Ukupni zbroj 4 2 2 4 3 2" xfId="48599"/>
    <cellStyle name="Ukupni zbroj 4 2 2 4 3 3" xfId="48600"/>
    <cellStyle name="Ukupni zbroj 4 2 2 4 4" xfId="48601"/>
    <cellStyle name="Ukupni zbroj 4 2 2 4 4 2" xfId="48602"/>
    <cellStyle name="Ukupni zbroj 4 2 2 4 4 3" xfId="48603"/>
    <cellStyle name="Ukupni zbroj 4 2 2 4 5" xfId="48604"/>
    <cellStyle name="Ukupni zbroj 4 2 2 4 5 2" xfId="48605"/>
    <cellStyle name="Ukupni zbroj 4 2 2 4 5 3" xfId="48606"/>
    <cellStyle name="Ukupni zbroj 4 2 2 4 6" xfId="48607"/>
    <cellStyle name="Ukupni zbroj 4 2 2 4 6 2" xfId="48608"/>
    <cellStyle name="Ukupni zbroj 4 2 2 4 6 3" xfId="48609"/>
    <cellStyle name="Ukupni zbroj 4 2 2 4 7" xfId="48610"/>
    <cellStyle name="Ukupni zbroj 4 2 2 4 8" xfId="48611"/>
    <cellStyle name="Ukupni zbroj 4 2 2 5" xfId="48612"/>
    <cellStyle name="Ukupni zbroj 4 2 2 5 2" xfId="48613"/>
    <cellStyle name="Ukupni zbroj 4 2 2 5 3" xfId="48614"/>
    <cellStyle name="Ukupni zbroj 4 2 2 6" xfId="48615"/>
    <cellStyle name="Ukupni zbroj 4 2 2 6 2" xfId="48616"/>
    <cellStyle name="Ukupni zbroj 4 2 2 6 3" xfId="48617"/>
    <cellStyle name="Ukupni zbroj 4 2 2 7" xfId="48618"/>
    <cellStyle name="Ukupni zbroj 4 2 2 7 2" xfId="48619"/>
    <cellStyle name="Ukupni zbroj 4 2 2 7 3" xfId="48620"/>
    <cellStyle name="Ukupni zbroj 4 2 2 8" xfId="48621"/>
    <cellStyle name="Ukupni zbroj 4 2 2 8 2" xfId="48622"/>
    <cellStyle name="Ukupni zbroj 4 2 2 8 3" xfId="48623"/>
    <cellStyle name="Ukupni zbroj 4 2 2 9" xfId="48624"/>
    <cellStyle name="Ukupni zbroj 4 2 2 9 2" xfId="48625"/>
    <cellStyle name="Ukupni zbroj 4 2 2 9 3" xfId="48626"/>
    <cellStyle name="Ukupni zbroj 4 2 3" xfId="48627"/>
    <cellStyle name="Ukupni zbroj 4 2 3 10" xfId="48628"/>
    <cellStyle name="Ukupni zbroj 4 2 3 10 2" xfId="48629"/>
    <cellStyle name="Ukupni zbroj 4 2 3 10 3" xfId="48630"/>
    <cellStyle name="Ukupni zbroj 4 2 3 11" xfId="48631"/>
    <cellStyle name="Ukupni zbroj 4 2 3 12" xfId="48632"/>
    <cellStyle name="Ukupni zbroj 4 2 3 2" xfId="48633"/>
    <cellStyle name="Ukupni zbroj 4 2 3 2 2" xfId="48634"/>
    <cellStyle name="Ukupni zbroj 4 2 3 2 2 2" xfId="48635"/>
    <cellStyle name="Ukupni zbroj 4 2 3 2 2 3" xfId="48636"/>
    <cellStyle name="Ukupni zbroj 4 2 3 2 3" xfId="48637"/>
    <cellStyle name="Ukupni zbroj 4 2 3 2 3 2" xfId="48638"/>
    <cellStyle name="Ukupni zbroj 4 2 3 2 3 3" xfId="48639"/>
    <cellStyle name="Ukupni zbroj 4 2 3 2 4" xfId="48640"/>
    <cellStyle name="Ukupni zbroj 4 2 3 2 4 2" xfId="48641"/>
    <cellStyle name="Ukupni zbroj 4 2 3 2 4 3" xfId="48642"/>
    <cellStyle name="Ukupni zbroj 4 2 3 2 5" xfId="48643"/>
    <cellStyle name="Ukupni zbroj 4 2 3 2 5 2" xfId="48644"/>
    <cellStyle name="Ukupni zbroj 4 2 3 2 5 3" xfId="48645"/>
    <cellStyle name="Ukupni zbroj 4 2 3 2 6" xfId="48646"/>
    <cellStyle name="Ukupni zbroj 4 2 3 2 6 2" xfId="48647"/>
    <cellStyle name="Ukupni zbroj 4 2 3 2 6 3" xfId="48648"/>
    <cellStyle name="Ukupni zbroj 4 2 3 2 7" xfId="48649"/>
    <cellStyle name="Ukupni zbroj 4 2 3 2 7 2" xfId="48650"/>
    <cellStyle name="Ukupni zbroj 4 2 3 2 7 3" xfId="48651"/>
    <cellStyle name="Ukupni zbroj 4 2 3 2 8" xfId="48652"/>
    <cellStyle name="Ukupni zbroj 4 2 3 2 9" xfId="48653"/>
    <cellStyle name="Ukupni zbroj 4 2 3 3" xfId="48654"/>
    <cellStyle name="Ukupni zbroj 4 2 3 3 2" xfId="48655"/>
    <cellStyle name="Ukupni zbroj 4 2 3 3 2 2" xfId="48656"/>
    <cellStyle name="Ukupni zbroj 4 2 3 3 2 3" xfId="48657"/>
    <cellStyle name="Ukupni zbroj 4 2 3 3 3" xfId="48658"/>
    <cellStyle name="Ukupni zbroj 4 2 3 3 3 2" xfId="48659"/>
    <cellStyle name="Ukupni zbroj 4 2 3 3 3 3" xfId="48660"/>
    <cellStyle name="Ukupni zbroj 4 2 3 3 4" xfId="48661"/>
    <cellStyle name="Ukupni zbroj 4 2 3 3 4 2" xfId="48662"/>
    <cellStyle name="Ukupni zbroj 4 2 3 3 4 3" xfId="48663"/>
    <cellStyle name="Ukupni zbroj 4 2 3 3 5" xfId="48664"/>
    <cellStyle name="Ukupni zbroj 4 2 3 3 5 2" xfId="48665"/>
    <cellStyle name="Ukupni zbroj 4 2 3 3 5 3" xfId="48666"/>
    <cellStyle name="Ukupni zbroj 4 2 3 3 6" xfId="48667"/>
    <cellStyle name="Ukupni zbroj 4 2 3 3 6 2" xfId="48668"/>
    <cellStyle name="Ukupni zbroj 4 2 3 3 6 3" xfId="48669"/>
    <cellStyle name="Ukupni zbroj 4 2 3 3 7" xfId="48670"/>
    <cellStyle name="Ukupni zbroj 4 2 3 3 8" xfId="48671"/>
    <cellStyle name="Ukupni zbroj 4 2 3 4" xfId="48672"/>
    <cellStyle name="Ukupni zbroj 4 2 3 4 2" xfId="48673"/>
    <cellStyle name="Ukupni zbroj 4 2 3 4 2 2" xfId="48674"/>
    <cellStyle name="Ukupni zbroj 4 2 3 4 2 3" xfId="48675"/>
    <cellStyle name="Ukupni zbroj 4 2 3 4 3" xfId="48676"/>
    <cellStyle name="Ukupni zbroj 4 2 3 4 3 2" xfId="48677"/>
    <cellStyle name="Ukupni zbroj 4 2 3 4 3 3" xfId="48678"/>
    <cellStyle name="Ukupni zbroj 4 2 3 4 4" xfId="48679"/>
    <cellStyle name="Ukupni zbroj 4 2 3 4 4 2" xfId="48680"/>
    <cellStyle name="Ukupni zbroj 4 2 3 4 4 3" xfId="48681"/>
    <cellStyle name="Ukupni zbroj 4 2 3 4 5" xfId="48682"/>
    <cellStyle name="Ukupni zbroj 4 2 3 4 5 2" xfId="48683"/>
    <cellStyle name="Ukupni zbroj 4 2 3 4 5 3" xfId="48684"/>
    <cellStyle name="Ukupni zbroj 4 2 3 4 6" xfId="48685"/>
    <cellStyle name="Ukupni zbroj 4 2 3 4 6 2" xfId="48686"/>
    <cellStyle name="Ukupni zbroj 4 2 3 4 6 3" xfId="48687"/>
    <cellStyle name="Ukupni zbroj 4 2 3 4 7" xfId="48688"/>
    <cellStyle name="Ukupni zbroj 4 2 3 4 8" xfId="48689"/>
    <cellStyle name="Ukupni zbroj 4 2 3 5" xfId="48690"/>
    <cellStyle name="Ukupni zbroj 4 2 3 5 2" xfId="48691"/>
    <cellStyle name="Ukupni zbroj 4 2 3 5 3" xfId="48692"/>
    <cellStyle name="Ukupni zbroj 4 2 3 6" xfId="48693"/>
    <cellStyle name="Ukupni zbroj 4 2 3 6 2" xfId="48694"/>
    <cellStyle name="Ukupni zbroj 4 2 3 6 3" xfId="48695"/>
    <cellStyle name="Ukupni zbroj 4 2 3 7" xfId="48696"/>
    <cellStyle name="Ukupni zbroj 4 2 3 7 2" xfId="48697"/>
    <cellStyle name="Ukupni zbroj 4 2 3 7 3" xfId="48698"/>
    <cellStyle name="Ukupni zbroj 4 2 3 8" xfId="48699"/>
    <cellStyle name="Ukupni zbroj 4 2 3 8 2" xfId="48700"/>
    <cellStyle name="Ukupni zbroj 4 2 3 8 3" xfId="48701"/>
    <cellStyle name="Ukupni zbroj 4 2 3 9" xfId="48702"/>
    <cellStyle name="Ukupni zbroj 4 2 3 9 2" xfId="48703"/>
    <cellStyle name="Ukupni zbroj 4 2 3 9 3" xfId="48704"/>
    <cellStyle name="Ukupni zbroj 4 2 4" xfId="48705"/>
    <cellStyle name="Ukupni zbroj 4 2 4 10" xfId="48706"/>
    <cellStyle name="Ukupni zbroj 4 2 4 10 2" xfId="48707"/>
    <cellStyle name="Ukupni zbroj 4 2 4 10 3" xfId="48708"/>
    <cellStyle name="Ukupni zbroj 4 2 4 11" xfId="48709"/>
    <cellStyle name="Ukupni zbroj 4 2 4 12" xfId="48710"/>
    <cellStyle name="Ukupni zbroj 4 2 4 2" xfId="48711"/>
    <cellStyle name="Ukupni zbroj 4 2 4 2 2" xfId="48712"/>
    <cellStyle name="Ukupni zbroj 4 2 4 2 2 2" xfId="48713"/>
    <cellStyle name="Ukupni zbroj 4 2 4 2 2 3" xfId="48714"/>
    <cellStyle name="Ukupni zbroj 4 2 4 2 3" xfId="48715"/>
    <cellStyle name="Ukupni zbroj 4 2 4 2 3 2" xfId="48716"/>
    <cellStyle name="Ukupni zbroj 4 2 4 2 3 3" xfId="48717"/>
    <cellStyle name="Ukupni zbroj 4 2 4 2 4" xfId="48718"/>
    <cellStyle name="Ukupni zbroj 4 2 4 2 4 2" xfId="48719"/>
    <cellStyle name="Ukupni zbroj 4 2 4 2 4 3" xfId="48720"/>
    <cellStyle name="Ukupni zbroj 4 2 4 2 5" xfId="48721"/>
    <cellStyle name="Ukupni zbroj 4 2 4 2 5 2" xfId="48722"/>
    <cellStyle name="Ukupni zbroj 4 2 4 2 5 3" xfId="48723"/>
    <cellStyle name="Ukupni zbroj 4 2 4 2 6" xfId="48724"/>
    <cellStyle name="Ukupni zbroj 4 2 4 2 6 2" xfId="48725"/>
    <cellStyle name="Ukupni zbroj 4 2 4 2 6 3" xfId="48726"/>
    <cellStyle name="Ukupni zbroj 4 2 4 2 7" xfId="48727"/>
    <cellStyle name="Ukupni zbroj 4 2 4 2 7 2" xfId="48728"/>
    <cellStyle name="Ukupni zbroj 4 2 4 2 7 3" xfId="48729"/>
    <cellStyle name="Ukupni zbroj 4 2 4 2 8" xfId="48730"/>
    <cellStyle name="Ukupni zbroj 4 2 4 2 9" xfId="48731"/>
    <cellStyle name="Ukupni zbroj 4 2 4 3" xfId="48732"/>
    <cellStyle name="Ukupni zbroj 4 2 4 3 2" xfId="48733"/>
    <cellStyle name="Ukupni zbroj 4 2 4 3 2 2" xfId="48734"/>
    <cellStyle name="Ukupni zbroj 4 2 4 3 2 3" xfId="48735"/>
    <cellStyle name="Ukupni zbroj 4 2 4 3 3" xfId="48736"/>
    <cellStyle name="Ukupni zbroj 4 2 4 3 3 2" xfId="48737"/>
    <cellStyle name="Ukupni zbroj 4 2 4 3 3 3" xfId="48738"/>
    <cellStyle name="Ukupni zbroj 4 2 4 3 4" xfId="48739"/>
    <cellStyle name="Ukupni zbroj 4 2 4 3 4 2" xfId="48740"/>
    <cellStyle name="Ukupni zbroj 4 2 4 3 4 3" xfId="48741"/>
    <cellStyle name="Ukupni zbroj 4 2 4 3 5" xfId="48742"/>
    <cellStyle name="Ukupni zbroj 4 2 4 3 5 2" xfId="48743"/>
    <cellStyle name="Ukupni zbroj 4 2 4 3 5 3" xfId="48744"/>
    <cellStyle name="Ukupni zbroj 4 2 4 3 6" xfId="48745"/>
    <cellStyle name="Ukupni zbroj 4 2 4 3 6 2" xfId="48746"/>
    <cellStyle name="Ukupni zbroj 4 2 4 3 6 3" xfId="48747"/>
    <cellStyle name="Ukupni zbroj 4 2 4 3 7" xfId="48748"/>
    <cellStyle name="Ukupni zbroj 4 2 4 3 8" xfId="48749"/>
    <cellStyle name="Ukupni zbroj 4 2 4 4" xfId="48750"/>
    <cellStyle name="Ukupni zbroj 4 2 4 4 2" xfId="48751"/>
    <cellStyle name="Ukupni zbroj 4 2 4 4 2 2" xfId="48752"/>
    <cellStyle name="Ukupni zbroj 4 2 4 4 2 3" xfId="48753"/>
    <cellStyle name="Ukupni zbroj 4 2 4 4 3" xfId="48754"/>
    <cellStyle name="Ukupni zbroj 4 2 4 4 3 2" xfId="48755"/>
    <cellStyle name="Ukupni zbroj 4 2 4 4 3 3" xfId="48756"/>
    <cellStyle name="Ukupni zbroj 4 2 4 4 4" xfId="48757"/>
    <cellStyle name="Ukupni zbroj 4 2 4 4 4 2" xfId="48758"/>
    <cellStyle name="Ukupni zbroj 4 2 4 4 4 3" xfId="48759"/>
    <cellStyle name="Ukupni zbroj 4 2 4 4 5" xfId="48760"/>
    <cellStyle name="Ukupni zbroj 4 2 4 4 5 2" xfId="48761"/>
    <cellStyle name="Ukupni zbroj 4 2 4 4 5 3" xfId="48762"/>
    <cellStyle name="Ukupni zbroj 4 2 4 4 6" xfId="48763"/>
    <cellStyle name="Ukupni zbroj 4 2 4 4 6 2" xfId="48764"/>
    <cellStyle name="Ukupni zbroj 4 2 4 4 6 3" xfId="48765"/>
    <cellStyle name="Ukupni zbroj 4 2 4 4 7" xfId="48766"/>
    <cellStyle name="Ukupni zbroj 4 2 4 4 8" xfId="48767"/>
    <cellStyle name="Ukupni zbroj 4 2 4 5" xfId="48768"/>
    <cellStyle name="Ukupni zbroj 4 2 4 5 2" xfId="48769"/>
    <cellStyle name="Ukupni zbroj 4 2 4 5 3" xfId="48770"/>
    <cellStyle name="Ukupni zbroj 4 2 4 6" xfId="48771"/>
    <cellStyle name="Ukupni zbroj 4 2 4 6 2" xfId="48772"/>
    <cellStyle name="Ukupni zbroj 4 2 4 6 3" xfId="48773"/>
    <cellStyle name="Ukupni zbroj 4 2 4 7" xfId="48774"/>
    <cellStyle name="Ukupni zbroj 4 2 4 7 2" xfId="48775"/>
    <cellStyle name="Ukupni zbroj 4 2 4 7 3" xfId="48776"/>
    <cellStyle name="Ukupni zbroj 4 2 4 8" xfId="48777"/>
    <cellStyle name="Ukupni zbroj 4 2 4 8 2" xfId="48778"/>
    <cellStyle name="Ukupni zbroj 4 2 4 8 3" xfId="48779"/>
    <cellStyle name="Ukupni zbroj 4 2 4 9" xfId="48780"/>
    <cellStyle name="Ukupni zbroj 4 2 4 9 2" xfId="48781"/>
    <cellStyle name="Ukupni zbroj 4 2 4 9 3" xfId="48782"/>
    <cellStyle name="Ukupni zbroj 4 2 5" xfId="48783"/>
    <cellStyle name="Ukupni zbroj 4 2 5 2" xfId="48784"/>
    <cellStyle name="Ukupni zbroj 4 2 5 2 2" xfId="48785"/>
    <cellStyle name="Ukupni zbroj 4 2 5 2 3" xfId="48786"/>
    <cellStyle name="Ukupni zbroj 4 2 5 3" xfId="48787"/>
    <cellStyle name="Ukupni zbroj 4 2 5 3 2" xfId="48788"/>
    <cellStyle name="Ukupni zbroj 4 2 5 3 3" xfId="48789"/>
    <cellStyle name="Ukupni zbroj 4 2 5 4" xfId="48790"/>
    <cellStyle name="Ukupni zbroj 4 2 5 4 2" xfId="48791"/>
    <cellStyle name="Ukupni zbroj 4 2 5 4 3" xfId="48792"/>
    <cellStyle name="Ukupni zbroj 4 2 5 5" xfId="48793"/>
    <cellStyle name="Ukupni zbroj 4 2 5 5 2" xfId="48794"/>
    <cellStyle name="Ukupni zbroj 4 2 5 5 3" xfId="48795"/>
    <cellStyle name="Ukupni zbroj 4 2 5 6" xfId="48796"/>
    <cellStyle name="Ukupni zbroj 4 2 5 6 2" xfId="48797"/>
    <cellStyle name="Ukupni zbroj 4 2 5 6 3" xfId="48798"/>
    <cellStyle name="Ukupni zbroj 4 2 5 7" xfId="48799"/>
    <cellStyle name="Ukupni zbroj 4 2 5 7 2" xfId="48800"/>
    <cellStyle name="Ukupni zbroj 4 2 5 7 3" xfId="48801"/>
    <cellStyle name="Ukupni zbroj 4 2 5 8" xfId="48802"/>
    <cellStyle name="Ukupni zbroj 4 2 5 9" xfId="48803"/>
    <cellStyle name="Ukupni zbroj 4 2 6" xfId="48804"/>
    <cellStyle name="Ukupni zbroj 4 2 6 2" xfId="48805"/>
    <cellStyle name="Ukupni zbroj 4 2 6 2 2" xfId="48806"/>
    <cellStyle name="Ukupni zbroj 4 2 6 2 3" xfId="48807"/>
    <cellStyle name="Ukupni zbroj 4 2 6 3" xfId="48808"/>
    <cellStyle name="Ukupni zbroj 4 2 6 3 2" xfId="48809"/>
    <cellStyle name="Ukupni zbroj 4 2 6 3 3" xfId="48810"/>
    <cellStyle name="Ukupni zbroj 4 2 6 4" xfId="48811"/>
    <cellStyle name="Ukupni zbroj 4 2 6 4 2" xfId="48812"/>
    <cellStyle name="Ukupni zbroj 4 2 6 4 3" xfId="48813"/>
    <cellStyle name="Ukupni zbroj 4 2 6 5" xfId="48814"/>
    <cellStyle name="Ukupni zbroj 4 2 6 5 2" xfId="48815"/>
    <cellStyle name="Ukupni zbroj 4 2 6 5 3" xfId="48816"/>
    <cellStyle name="Ukupni zbroj 4 2 6 6" xfId="48817"/>
    <cellStyle name="Ukupni zbroj 4 2 6 6 2" xfId="48818"/>
    <cellStyle name="Ukupni zbroj 4 2 6 6 3" xfId="48819"/>
    <cellStyle name="Ukupni zbroj 4 2 6 7" xfId="48820"/>
    <cellStyle name="Ukupni zbroj 4 2 6 7 2" xfId="48821"/>
    <cellStyle name="Ukupni zbroj 4 2 6 7 3" xfId="48822"/>
    <cellStyle name="Ukupni zbroj 4 2 6 8" xfId="48823"/>
    <cellStyle name="Ukupni zbroj 4 2 6 9" xfId="48824"/>
    <cellStyle name="Ukupni zbroj 4 2 7" xfId="48825"/>
    <cellStyle name="Ukupni zbroj 4 2 7 2" xfId="48826"/>
    <cellStyle name="Ukupni zbroj 4 2 7 2 2" xfId="48827"/>
    <cellStyle name="Ukupni zbroj 4 2 7 2 3" xfId="48828"/>
    <cellStyle name="Ukupni zbroj 4 2 7 3" xfId="48829"/>
    <cellStyle name="Ukupni zbroj 4 2 7 3 2" xfId="48830"/>
    <cellStyle name="Ukupni zbroj 4 2 7 3 3" xfId="48831"/>
    <cellStyle name="Ukupni zbroj 4 2 7 4" xfId="48832"/>
    <cellStyle name="Ukupni zbroj 4 2 7 4 2" xfId="48833"/>
    <cellStyle name="Ukupni zbroj 4 2 7 4 3" xfId="48834"/>
    <cellStyle name="Ukupni zbroj 4 2 7 5" xfId="48835"/>
    <cellStyle name="Ukupni zbroj 4 2 7 5 2" xfId="48836"/>
    <cellStyle name="Ukupni zbroj 4 2 7 5 3" xfId="48837"/>
    <cellStyle name="Ukupni zbroj 4 2 7 6" xfId="48838"/>
    <cellStyle name="Ukupni zbroj 4 2 7 6 2" xfId="48839"/>
    <cellStyle name="Ukupni zbroj 4 2 7 6 3" xfId="48840"/>
    <cellStyle name="Ukupni zbroj 4 2 7 7" xfId="48841"/>
    <cellStyle name="Ukupni zbroj 4 2 7 7 2" xfId="48842"/>
    <cellStyle name="Ukupni zbroj 4 2 7 7 3" xfId="48843"/>
    <cellStyle name="Ukupni zbroj 4 2 7 8" xfId="48844"/>
    <cellStyle name="Ukupni zbroj 4 2 7 9" xfId="48845"/>
    <cellStyle name="Ukupni zbroj 4 2 8" xfId="48846"/>
    <cellStyle name="Ukupni zbroj 4 2 8 2" xfId="48847"/>
    <cellStyle name="Ukupni zbroj 4 2 8 2 2" xfId="48848"/>
    <cellStyle name="Ukupni zbroj 4 2 8 2 3" xfId="48849"/>
    <cellStyle name="Ukupni zbroj 4 2 8 3" xfId="48850"/>
    <cellStyle name="Ukupni zbroj 4 2 8 3 2" xfId="48851"/>
    <cellStyle name="Ukupni zbroj 4 2 8 3 3" xfId="48852"/>
    <cellStyle name="Ukupni zbroj 4 2 8 4" xfId="48853"/>
    <cellStyle name="Ukupni zbroj 4 2 8 4 2" xfId="48854"/>
    <cellStyle name="Ukupni zbroj 4 2 8 4 3" xfId="48855"/>
    <cellStyle name="Ukupni zbroj 4 2 8 5" xfId="48856"/>
    <cellStyle name="Ukupni zbroj 4 2 8 6" xfId="48857"/>
    <cellStyle name="Ukupni zbroj 4 2 9" xfId="48858"/>
    <cellStyle name="Ukupni zbroj 4 2 9 2" xfId="48859"/>
    <cellStyle name="Ukupni zbroj 4 2 9 3" xfId="48860"/>
    <cellStyle name="Ukupni zbroj 4 3" xfId="48861"/>
    <cellStyle name="Ukupni zbroj 4 3 2" xfId="48862"/>
    <cellStyle name="Ukupni zbroj 4 3 2 2" xfId="48863"/>
    <cellStyle name="Ukupni zbroj 4 3 2 3" xfId="48864"/>
    <cellStyle name="Ukupni zbroj 4 3 3" xfId="48865"/>
    <cellStyle name="Ukupni zbroj 4 3 3 2" xfId="48866"/>
    <cellStyle name="Ukupni zbroj 4 3 3 3" xfId="48867"/>
    <cellStyle name="Ukupni zbroj 4 3 4" xfId="48868"/>
    <cellStyle name="Ukupni zbroj 4 3 4 2" xfId="48869"/>
    <cellStyle name="Ukupni zbroj 4 3 4 3" xfId="48870"/>
    <cellStyle name="Ukupni zbroj 4 3 5" xfId="48871"/>
    <cellStyle name="Ukupni zbroj 4 3 6" xfId="48872"/>
    <cellStyle name="Ukupni zbroj 4 4" xfId="48873"/>
    <cellStyle name="Ukupni zbroj 4 4 2" xfId="48874"/>
    <cellStyle name="Ukupni zbroj 4 4 3" xfId="48875"/>
    <cellStyle name="Ukupni zbroj 4 5" xfId="48876"/>
    <cellStyle name="Ukupni zbroj 4 6" xfId="48877"/>
    <cellStyle name="Ukupni zbroj 5" xfId="48878"/>
    <cellStyle name="Ukupni zbroj 5 10" xfId="48879"/>
    <cellStyle name="Ukupni zbroj 5 10 2" xfId="48880"/>
    <cellStyle name="Ukupni zbroj 5 10 3" xfId="48881"/>
    <cellStyle name="Ukupni zbroj 5 11" xfId="48882"/>
    <cellStyle name="Ukupni zbroj 5 11 2" xfId="48883"/>
    <cellStyle name="Ukupni zbroj 5 11 3" xfId="48884"/>
    <cellStyle name="Ukupni zbroj 5 12" xfId="48885"/>
    <cellStyle name="Ukupni zbroj 5 12 2" xfId="48886"/>
    <cellStyle name="Ukupni zbroj 5 12 3" xfId="48887"/>
    <cellStyle name="Ukupni zbroj 5 13" xfId="48888"/>
    <cellStyle name="Ukupni zbroj 5 13 2" xfId="48889"/>
    <cellStyle name="Ukupni zbroj 5 13 3" xfId="48890"/>
    <cellStyle name="Ukupni zbroj 5 14" xfId="48891"/>
    <cellStyle name="Ukupni zbroj 5 15" xfId="48892"/>
    <cellStyle name="Ukupni zbroj 5 2" xfId="48893"/>
    <cellStyle name="Ukupni zbroj 5 2 10" xfId="48894"/>
    <cellStyle name="Ukupni zbroj 5 2 10 2" xfId="48895"/>
    <cellStyle name="Ukupni zbroj 5 2 10 3" xfId="48896"/>
    <cellStyle name="Ukupni zbroj 5 2 11" xfId="48897"/>
    <cellStyle name="Ukupni zbroj 5 2 12" xfId="48898"/>
    <cellStyle name="Ukupni zbroj 5 2 2" xfId="48899"/>
    <cellStyle name="Ukupni zbroj 5 2 2 2" xfId="48900"/>
    <cellStyle name="Ukupni zbroj 5 2 2 2 2" xfId="48901"/>
    <cellStyle name="Ukupni zbroj 5 2 2 2 3" xfId="48902"/>
    <cellStyle name="Ukupni zbroj 5 2 2 3" xfId="48903"/>
    <cellStyle name="Ukupni zbroj 5 2 2 3 2" xfId="48904"/>
    <cellStyle name="Ukupni zbroj 5 2 2 3 3" xfId="48905"/>
    <cellStyle name="Ukupni zbroj 5 2 2 4" xfId="48906"/>
    <cellStyle name="Ukupni zbroj 5 2 2 4 2" xfId="48907"/>
    <cellStyle name="Ukupni zbroj 5 2 2 4 3" xfId="48908"/>
    <cellStyle name="Ukupni zbroj 5 2 2 5" xfId="48909"/>
    <cellStyle name="Ukupni zbroj 5 2 2 5 2" xfId="48910"/>
    <cellStyle name="Ukupni zbroj 5 2 2 5 3" xfId="48911"/>
    <cellStyle name="Ukupni zbroj 5 2 2 6" xfId="48912"/>
    <cellStyle name="Ukupni zbroj 5 2 2 6 2" xfId="48913"/>
    <cellStyle name="Ukupni zbroj 5 2 2 6 3" xfId="48914"/>
    <cellStyle name="Ukupni zbroj 5 2 2 7" xfId="48915"/>
    <cellStyle name="Ukupni zbroj 5 2 2 7 2" xfId="48916"/>
    <cellStyle name="Ukupni zbroj 5 2 2 7 3" xfId="48917"/>
    <cellStyle name="Ukupni zbroj 5 2 2 8" xfId="48918"/>
    <cellStyle name="Ukupni zbroj 5 2 2 9" xfId="48919"/>
    <cellStyle name="Ukupni zbroj 5 2 3" xfId="48920"/>
    <cellStyle name="Ukupni zbroj 5 2 3 2" xfId="48921"/>
    <cellStyle name="Ukupni zbroj 5 2 3 2 2" xfId="48922"/>
    <cellStyle name="Ukupni zbroj 5 2 3 2 3" xfId="48923"/>
    <cellStyle name="Ukupni zbroj 5 2 3 3" xfId="48924"/>
    <cellStyle name="Ukupni zbroj 5 2 3 3 2" xfId="48925"/>
    <cellStyle name="Ukupni zbroj 5 2 3 3 3" xfId="48926"/>
    <cellStyle name="Ukupni zbroj 5 2 3 4" xfId="48927"/>
    <cellStyle name="Ukupni zbroj 5 2 3 4 2" xfId="48928"/>
    <cellStyle name="Ukupni zbroj 5 2 3 4 3" xfId="48929"/>
    <cellStyle name="Ukupni zbroj 5 2 3 5" xfId="48930"/>
    <cellStyle name="Ukupni zbroj 5 2 3 5 2" xfId="48931"/>
    <cellStyle name="Ukupni zbroj 5 2 3 5 3" xfId="48932"/>
    <cellStyle name="Ukupni zbroj 5 2 3 6" xfId="48933"/>
    <cellStyle name="Ukupni zbroj 5 2 3 6 2" xfId="48934"/>
    <cellStyle name="Ukupni zbroj 5 2 3 6 3" xfId="48935"/>
    <cellStyle name="Ukupni zbroj 5 2 3 7" xfId="48936"/>
    <cellStyle name="Ukupni zbroj 5 2 3 8" xfId="48937"/>
    <cellStyle name="Ukupni zbroj 5 2 4" xfId="48938"/>
    <cellStyle name="Ukupni zbroj 5 2 4 2" xfId="48939"/>
    <cellStyle name="Ukupni zbroj 5 2 4 2 2" xfId="48940"/>
    <cellStyle name="Ukupni zbroj 5 2 4 2 3" xfId="48941"/>
    <cellStyle name="Ukupni zbroj 5 2 4 3" xfId="48942"/>
    <cellStyle name="Ukupni zbroj 5 2 4 3 2" xfId="48943"/>
    <cellStyle name="Ukupni zbroj 5 2 4 3 3" xfId="48944"/>
    <cellStyle name="Ukupni zbroj 5 2 4 4" xfId="48945"/>
    <cellStyle name="Ukupni zbroj 5 2 4 4 2" xfId="48946"/>
    <cellStyle name="Ukupni zbroj 5 2 4 4 3" xfId="48947"/>
    <cellStyle name="Ukupni zbroj 5 2 4 5" xfId="48948"/>
    <cellStyle name="Ukupni zbroj 5 2 4 5 2" xfId="48949"/>
    <cellStyle name="Ukupni zbroj 5 2 4 5 3" xfId="48950"/>
    <cellStyle name="Ukupni zbroj 5 2 4 6" xfId="48951"/>
    <cellStyle name="Ukupni zbroj 5 2 4 6 2" xfId="48952"/>
    <cellStyle name="Ukupni zbroj 5 2 4 6 3" xfId="48953"/>
    <cellStyle name="Ukupni zbroj 5 2 4 7" xfId="48954"/>
    <cellStyle name="Ukupni zbroj 5 2 4 8" xfId="48955"/>
    <cellStyle name="Ukupni zbroj 5 2 5" xfId="48956"/>
    <cellStyle name="Ukupni zbroj 5 2 5 2" xfId="48957"/>
    <cellStyle name="Ukupni zbroj 5 2 5 3" xfId="48958"/>
    <cellStyle name="Ukupni zbroj 5 2 6" xfId="48959"/>
    <cellStyle name="Ukupni zbroj 5 2 6 2" xfId="48960"/>
    <cellStyle name="Ukupni zbroj 5 2 6 3" xfId="48961"/>
    <cellStyle name="Ukupni zbroj 5 2 7" xfId="48962"/>
    <cellStyle name="Ukupni zbroj 5 2 7 2" xfId="48963"/>
    <cellStyle name="Ukupni zbroj 5 2 7 3" xfId="48964"/>
    <cellStyle name="Ukupni zbroj 5 2 8" xfId="48965"/>
    <cellStyle name="Ukupni zbroj 5 2 8 2" xfId="48966"/>
    <cellStyle name="Ukupni zbroj 5 2 8 3" xfId="48967"/>
    <cellStyle name="Ukupni zbroj 5 2 9" xfId="48968"/>
    <cellStyle name="Ukupni zbroj 5 2 9 2" xfId="48969"/>
    <cellStyle name="Ukupni zbroj 5 2 9 3" xfId="48970"/>
    <cellStyle name="Ukupni zbroj 5 3" xfId="48971"/>
    <cellStyle name="Ukupni zbroj 5 3 10" xfId="48972"/>
    <cellStyle name="Ukupni zbroj 5 3 10 2" xfId="48973"/>
    <cellStyle name="Ukupni zbroj 5 3 10 3" xfId="48974"/>
    <cellStyle name="Ukupni zbroj 5 3 11" xfId="48975"/>
    <cellStyle name="Ukupni zbroj 5 3 12" xfId="48976"/>
    <cellStyle name="Ukupni zbroj 5 3 2" xfId="48977"/>
    <cellStyle name="Ukupni zbroj 5 3 2 2" xfId="48978"/>
    <cellStyle name="Ukupni zbroj 5 3 2 2 2" xfId="48979"/>
    <cellStyle name="Ukupni zbroj 5 3 2 2 3" xfId="48980"/>
    <cellStyle name="Ukupni zbroj 5 3 2 3" xfId="48981"/>
    <cellStyle name="Ukupni zbroj 5 3 2 3 2" xfId="48982"/>
    <cellStyle name="Ukupni zbroj 5 3 2 3 3" xfId="48983"/>
    <cellStyle name="Ukupni zbroj 5 3 2 4" xfId="48984"/>
    <cellStyle name="Ukupni zbroj 5 3 2 4 2" xfId="48985"/>
    <cellStyle name="Ukupni zbroj 5 3 2 4 3" xfId="48986"/>
    <cellStyle name="Ukupni zbroj 5 3 2 5" xfId="48987"/>
    <cellStyle name="Ukupni zbroj 5 3 2 5 2" xfId="48988"/>
    <cellStyle name="Ukupni zbroj 5 3 2 5 3" xfId="48989"/>
    <cellStyle name="Ukupni zbroj 5 3 2 6" xfId="48990"/>
    <cellStyle name="Ukupni zbroj 5 3 2 6 2" xfId="48991"/>
    <cellStyle name="Ukupni zbroj 5 3 2 6 3" xfId="48992"/>
    <cellStyle name="Ukupni zbroj 5 3 2 7" xfId="48993"/>
    <cellStyle name="Ukupni zbroj 5 3 2 7 2" xfId="48994"/>
    <cellStyle name="Ukupni zbroj 5 3 2 7 3" xfId="48995"/>
    <cellStyle name="Ukupni zbroj 5 3 2 8" xfId="48996"/>
    <cellStyle name="Ukupni zbroj 5 3 2 9" xfId="48997"/>
    <cellStyle name="Ukupni zbroj 5 3 3" xfId="48998"/>
    <cellStyle name="Ukupni zbroj 5 3 3 2" xfId="48999"/>
    <cellStyle name="Ukupni zbroj 5 3 3 2 2" xfId="49000"/>
    <cellStyle name="Ukupni zbroj 5 3 3 2 3" xfId="49001"/>
    <cellStyle name="Ukupni zbroj 5 3 3 3" xfId="49002"/>
    <cellStyle name="Ukupni zbroj 5 3 3 3 2" xfId="49003"/>
    <cellStyle name="Ukupni zbroj 5 3 3 3 3" xfId="49004"/>
    <cellStyle name="Ukupni zbroj 5 3 3 4" xfId="49005"/>
    <cellStyle name="Ukupni zbroj 5 3 3 4 2" xfId="49006"/>
    <cellStyle name="Ukupni zbroj 5 3 3 4 3" xfId="49007"/>
    <cellStyle name="Ukupni zbroj 5 3 3 5" xfId="49008"/>
    <cellStyle name="Ukupni zbroj 5 3 3 5 2" xfId="49009"/>
    <cellStyle name="Ukupni zbroj 5 3 3 5 3" xfId="49010"/>
    <cellStyle name="Ukupni zbroj 5 3 3 6" xfId="49011"/>
    <cellStyle name="Ukupni zbroj 5 3 3 6 2" xfId="49012"/>
    <cellStyle name="Ukupni zbroj 5 3 3 6 3" xfId="49013"/>
    <cellStyle name="Ukupni zbroj 5 3 3 7" xfId="49014"/>
    <cellStyle name="Ukupni zbroj 5 3 3 8" xfId="49015"/>
    <cellStyle name="Ukupni zbroj 5 3 4" xfId="49016"/>
    <cellStyle name="Ukupni zbroj 5 3 4 2" xfId="49017"/>
    <cellStyle name="Ukupni zbroj 5 3 4 2 2" xfId="49018"/>
    <cellStyle name="Ukupni zbroj 5 3 4 2 3" xfId="49019"/>
    <cellStyle name="Ukupni zbroj 5 3 4 3" xfId="49020"/>
    <cellStyle name="Ukupni zbroj 5 3 4 3 2" xfId="49021"/>
    <cellStyle name="Ukupni zbroj 5 3 4 3 3" xfId="49022"/>
    <cellStyle name="Ukupni zbroj 5 3 4 4" xfId="49023"/>
    <cellStyle name="Ukupni zbroj 5 3 4 4 2" xfId="49024"/>
    <cellStyle name="Ukupni zbroj 5 3 4 4 3" xfId="49025"/>
    <cellStyle name="Ukupni zbroj 5 3 4 5" xfId="49026"/>
    <cellStyle name="Ukupni zbroj 5 3 4 5 2" xfId="49027"/>
    <cellStyle name="Ukupni zbroj 5 3 4 5 3" xfId="49028"/>
    <cellStyle name="Ukupni zbroj 5 3 4 6" xfId="49029"/>
    <cellStyle name="Ukupni zbroj 5 3 4 6 2" xfId="49030"/>
    <cellStyle name="Ukupni zbroj 5 3 4 6 3" xfId="49031"/>
    <cellStyle name="Ukupni zbroj 5 3 4 7" xfId="49032"/>
    <cellStyle name="Ukupni zbroj 5 3 4 8" xfId="49033"/>
    <cellStyle name="Ukupni zbroj 5 3 5" xfId="49034"/>
    <cellStyle name="Ukupni zbroj 5 3 5 2" xfId="49035"/>
    <cellStyle name="Ukupni zbroj 5 3 5 3" xfId="49036"/>
    <cellStyle name="Ukupni zbroj 5 3 6" xfId="49037"/>
    <cellStyle name="Ukupni zbroj 5 3 6 2" xfId="49038"/>
    <cellStyle name="Ukupni zbroj 5 3 6 3" xfId="49039"/>
    <cellStyle name="Ukupni zbroj 5 3 7" xfId="49040"/>
    <cellStyle name="Ukupni zbroj 5 3 7 2" xfId="49041"/>
    <cellStyle name="Ukupni zbroj 5 3 7 3" xfId="49042"/>
    <cellStyle name="Ukupni zbroj 5 3 8" xfId="49043"/>
    <cellStyle name="Ukupni zbroj 5 3 8 2" xfId="49044"/>
    <cellStyle name="Ukupni zbroj 5 3 8 3" xfId="49045"/>
    <cellStyle name="Ukupni zbroj 5 3 9" xfId="49046"/>
    <cellStyle name="Ukupni zbroj 5 3 9 2" xfId="49047"/>
    <cellStyle name="Ukupni zbroj 5 3 9 3" xfId="49048"/>
    <cellStyle name="Ukupni zbroj 5 4" xfId="49049"/>
    <cellStyle name="Ukupni zbroj 5 4 10" xfId="49050"/>
    <cellStyle name="Ukupni zbroj 5 4 10 2" xfId="49051"/>
    <cellStyle name="Ukupni zbroj 5 4 10 3" xfId="49052"/>
    <cellStyle name="Ukupni zbroj 5 4 11" xfId="49053"/>
    <cellStyle name="Ukupni zbroj 5 4 12" xfId="49054"/>
    <cellStyle name="Ukupni zbroj 5 4 2" xfId="49055"/>
    <cellStyle name="Ukupni zbroj 5 4 2 2" xfId="49056"/>
    <cellStyle name="Ukupni zbroj 5 4 2 2 2" xfId="49057"/>
    <cellStyle name="Ukupni zbroj 5 4 2 2 3" xfId="49058"/>
    <cellStyle name="Ukupni zbroj 5 4 2 3" xfId="49059"/>
    <cellStyle name="Ukupni zbroj 5 4 2 3 2" xfId="49060"/>
    <cellStyle name="Ukupni zbroj 5 4 2 3 3" xfId="49061"/>
    <cellStyle name="Ukupni zbroj 5 4 2 4" xfId="49062"/>
    <cellStyle name="Ukupni zbroj 5 4 2 4 2" xfId="49063"/>
    <cellStyle name="Ukupni zbroj 5 4 2 4 3" xfId="49064"/>
    <cellStyle name="Ukupni zbroj 5 4 2 5" xfId="49065"/>
    <cellStyle name="Ukupni zbroj 5 4 2 5 2" xfId="49066"/>
    <cellStyle name="Ukupni zbroj 5 4 2 5 3" xfId="49067"/>
    <cellStyle name="Ukupni zbroj 5 4 2 6" xfId="49068"/>
    <cellStyle name="Ukupni zbroj 5 4 2 6 2" xfId="49069"/>
    <cellStyle name="Ukupni zbroj 5 4 2 6 3" xfId="49070"/>
    <cellStyle name="Ukupni zbroj 5 4 2 7" xfId="49071"/>
    <cellStyle name="Ukupni zbroj 5 4 2 7 2" xfId="49072"/>
    <cellStyle name="Ukupni zbroj 5 4 2 7 3" xfId="49073"/>
    <cellStyle name="Ukupni zbroj 5 4 2 8" xfId="49074"/>
    <cellStyle name="Ukupni zbroj 5 4 2 9" xfId="49075"/>
    <cellStyle name="Ukupni zbroj 5 4 3" xfId="49076"/>
    <cellStyle name="Ukupni zbroj 5 4 3 2" xfId="49077"/>
    <cellStyle name="Ukupni zbroj 5 4 3 2 2" xfId="49078"/>
    <cellStyle name="Ukupni zbroj 5 4 3 2 3" xfId="49079"/>
    <cellStyle name="Ukupni zbroj 5 4 3 3" xfId="49080"/>
    <cellStyle name="Ukupni zbroj 5 4 3 3 2" xfId="49081"/>
    <cellStyle name="Ukupni zbroj 5 4 3 3 3" xfId="49082"/>
    <cellStyle name="Ukupni zbroj 5 4 3 4" xfId="49083"/>
    <cellStyle name="Ukupni zbroj 5 4 3 4 2" xfId="49084"/>
    <cellStyle name="Ukupni zbroj 5 4 3 4 3" xfId="49085"/>
    <cellStyle name="Ukupni zbroj 5 4 3 5" xfId="49086"/>
    <cellStyle name="Ukupni zbroj 5 4 3 5 2" xfId="49087"/>
    <cellStyle name="Ukupni zbroj 5 4 3 5 3" xfId="49088"/>
    <cellStyle name="Ukupni zbroj 5 4 3 6" xfId="49089"/>
    <cellStyle name="Ukupni zbroj 5 4 3 6 2" xfId="49090"/>
    <cellStyle name="Ukupni zbroj 5 4 3 6 3" xfId="49091"/>
    <cellStyle name="Ukupni zbroj 5 4 3 7" xfId="49092"/>
    <cellStyle name="Ukupni zbroj 5 4 3 8" xfId="49093"/>
    <cellStyle name="Ukupni zbroj 5 4 4" xfId="49094"/>
    <cellStyle name="Ukupni zbroj 5 4 4 2" xfId="49095"/>
    <cellStyle name="Ukupni zbroj 5 4 4 2 2" xfId="49096"/>
    <cellStyle name="Ukupni zbroj 5 4 4 2 3" xfId="49097"/>
    <cellStyle name="Ukupni zbroj 5 4 4 3" xfId="49098"/>
    <cellStyle name="Ukupni zbroj 5 4 4 3 2" xfId="49099"/>
    <cellStyle name="Ukupni zbroj 5 4 4 3 3" xfId="49100"/>
    <cellStyle name="Ukupni zbroj 5 4 4 4" xfId="49101"/>
    <cellStyle name="Ukupni zbroj 5 4 4 4 2" xfId="49102"/>
    <cellStyle name="Ukupni zbroj 5 4 4 4 3" xfId="49103"/>
    <cellStyle name="Ukupni zbroj 5 4 4 5" xfId="49104"/>
    <cellStyle name="Ukupni zbroj 5 4 4 5 2" xfId="49105"/>
    <cellStyle name="Ukupni zbroj 5 4 4 5 3" xfId="49106"/>
    <cellStyle name="Ukupni zbroj 5 4 4 6" xfId="49107"/>
    <cellStyle name="Ukupni zbroj 5 4 4 6 2" xfId="49108"/>
    <cellStyle name="Ukupni zbroj 5 4 4 6 3" xfId="49109"/>
    <cellStyle name="Ukupni zbroj 5 4 4 7" xfId="49110"/>
    <cellStyle name="Ukupni zbroj 5 4 4 8" xfId="49111"/>
    <cellStyle name="Ukupni zbroj 5 4 5" xfId="49112"/>
    <cellStyle name="Ukupni zbroj 5 4 5 2" xfId="49113"/>
    <cellStyle name="Ukupni zbroj 5 4 5 3" xfId="49114"/>
    <cellStyle name="Ukupni zbroj 5 4 6" xfId="49115"/>
    <cellStyle name="Ukupni zbroj 5 4 6 2" xfId="49116"/>
    <cellStyle name="Ukupni zbroj 5 4 6 3" xfId="49117"/>
    <cellStyle name="Ukupni zbroj 5 4 7" xfId="49118"/>
    <cellStyle name="Ukupni zbroj 5 4 7 2" xfId="49119"/>
    <cellStyle name="Ukupni zbroj 5 4 7 3" xfId="49120"/>
    <cellStyle name="Ukupni zbroj 5 4 8" xfId="49121"/>
    <cellStyle name="Ukupni zbroj 5 4 8 2" xfId="49122"/>
    <cellStyle name="Ukupni zbroj 5 4 8 3" xfId="49123"/>
    <cellStyle name="Ukupni zbroj 5 4 9" xfId="49124"/>
    <cellStyle name="Ukupni zbroj 5 4 9 2" xfId="49125"/>
    <cellStyle name="Ukupni zbroj 5 4 9 3" xfId="49126"/>
    <cellStyle name="Ukupni zbroj 5 5" xfId="49127"/>
    <cellStyle name="Ukupni zbroj 5 5 2" xfId="49128"/>
    <cellStyle name="Ukupni zbroj 5 5 2 2" xfId="49129"/>
    <cellStyle name="Ukupni zbroj 5 5 2 3" xfId="49130"/>
    <cellStyle name="Ukupni zbroj 5 5 3" xfId="49131"/>
    <cellStyle name="Ukupni zbroj 5 5 3 2" xfId="49132"/>
    <cellStyle name="Ukupni zbroj 5 5 3 3" xfId="49133"/>
    <cellStyle name="Ukupni zbroj 5 5 4" xfId="49134"/>
    <cellStyle name="Ukupni zbroj 5 5 4 2" xfId="49135"/>
    <cellStyle name="Ukupni zbroj 5 5 4 3" xfId="49136"/>
    <cellStyle name="Ukupni zbroj 5 5 5" xfId="49137"/>
    <cellStyle name="Ukupni zbroj 5 5 5 2" xfId="49138"/>
    <cellStyle name="Ukupni zbroj 5 5 5 3" xfId="49139"/>
    <cellStyle name="Ukupni zbroj 5 5 6" xfId="49140"/>
    <cellStyle name="Ukupni zbroj 5 5 6 2" xfId="49141"/>
    <cellStyle name="Ukupni zbroj 5 5 6 3" xfId="49142"/>
    <cellStyle name="Ukupni zbroj 5 5 7" xfId="49143"/>
    <cellStyle name="Ukupni zbroj 5 5 7 2" xfId="49144"/>
    <cellStyle name="Ukupni zbroj 5 5 7 3" xfId="49145"/>
    <cellStyle name="Ukupni zbroj 5 5 8" xfId="49146"/>
    <cellStyle name="Ukupni zbroj 5 5 9" xfId="49147"/>
    <cellStyle name="Ukupni zbroj 5 6" xfId="49148"/>
    <cellStyle name="Ukupni zbroj 5 6 2" xfId="49149"/>
    <cellStyle name="Ukupni zbroj 5 6 2 2" xfId="49150"/>
    <cellStyle name="Ukupni zbroj 5 6 2 3" xfId="49151"/>
    <cellStyle name="Ukupni zbroj 5 6 3" xfId="49152"/>
    <cellStyle name="Ukupni zbroj 5 6 3 2" xfId="49153"/>
    <cellStyle name="Ukupni zbroj 5 6 3 3" xfId="49154"/>
    <cellStyle name="Ukupni zbroj 5 6 4" xfId="49155"/>
    <cellStyle name="Ukupni zbroj 5 6 4 2" xfId="49156"/>
    <cellStyle name="Ukupni zbroj 5 6 4 3" xfId="49157"/>
    <cellStyle name="Ukupni zbroj 5 6 5" xfId="49158"/>
    <cellStyle name="Ukupni zbroj 5 6 5 2" xfId="49159"/>
    <cellStyle name="Ukupni zbroj 5 6 5 3" xfId="49160"/>
    <cellStyle name="Ukupni zbroj 5 6 6" xfId="49161"/>
    <cellStyle name="Ukupni zbroj 5 6 6 2" xfId="49162"/>
    <cellStyle name="Ukupni zbroj 5 6 6 3" xfId="49163"/>
    <cellStyle name="Ukupni zbroj 5 6 7" xfId="49164"/>
    <cellStyle name="Ukupni zbroj 5 6 7 2" xfId="49165"/>
    <cellStyle name="Ukupni zbroj 5 6 7 3" xfId="49166"/>
    <cellStyle name="Ukupni zbroj 5 6 8" xfId="49167"/>
    <cellStyle name="Ukupni zbroj 5 6 9" xfId="49168"/>
    <cellStyle name="Ukupni zbroj 5 7" xfId="49169"/>
    <cellStyle name="Ukupni zbroj 5 7 2" xfId="49170"/>
    <cellStyle name="Ukupni zbroj 5 7 2 2" xfId="49171"/>
    <cellStyle name="Ukupni zbroj 5 7 2 3" xfId="49172"/>
    <cellStyle name="Ukupni zbroj 5 7 3" xfId="49173"/>
    <cellStyle name="Ukupni zbroj 5 7 3 2" xfId="49174"/>
    <cellStyle name="Ukupni zbroj 5 7 3 3" xfId="49175"/>
    <cellStyle name="Ukupni zbroj 5 7 4" xfId="49176"/>
    <cellStyle name="Ukupni zbroj 5 7 4 2" xfId="49177"/>
    <cellStyle name="Ukupni zbroj 5 7 4 3" xfId="49178"/>
    <cellStyle name="Ukupni zbroj 5 7 5" xfId="49179"/>
    <cellStyle name="Ukupni zbroj 5 7 5 2" xfId="49180"/>
    <cellStyle name="Ukupni zbroj 5 7 5 3" xfId="49181"/>
    <cellStyle name="Ukupni zbroj 5 7 6" xfId="49182"/>
    <cellStyle name="Ukupni zbroj 5 7 6 2" xfId="49183"/>
    <cellStyle name="Ukupni zbroj 5 7 6 3" xfId="49184"/>
    <cellStyle name="Ukupni zbroj 5 7 7" xfId="49185"/>
    <cellStyle name="Ukupni zbroj 5 7 7 2" xfId="49186"/>
    <cellStyle name="Ukupni zbroj 5 7 7 3" xfId="49187"/>
    <cellStyle name="Ukupni zbroj 5 7 8" xfId="49188"/>
    <cellStyle name="Ukupni zbroj 5 7 9" xfId="49189"/>
    <cellStyle name="Ukupni zbroj 5 8" xfId="49190"/>
    <cellStyle name="Ukupni zbroj 5 8 2" xfId="49191"/>
    <cellStyle name="Ukupni zbroj 5 8 2 2" xfId="49192"/>
    <cellStyle name="Ukupni zbroj 5 8 2 3" xfId="49193"/>
    <cellStyle name="Ukupni zbroj 5 8 3" xfId="49194"/>
    <cellStyle name="Ukupni zbroj 5 8 3 2" xfId="49195"/>
    <cellStyle name="Ukupni zbroj 5 8 3 3" xfId="49196"/>
    <cellStyle name="Ukupni zbroj 5 8 4" xfId="49197"/>
    <cellStyle name="Ukupni zbroj 5 8 4 2" xfId="49198"/>
    <cellStyle name="Ukupni zbroj 5 8 4 3" xfId="49199"/>
    <cellStyle name="Ukupni zbroj 5 8 5" xfId="49200"/>
    <cellStyle name="Ukupni zbroj 5 8 6" xfId="49201"/>
    <cellStyle name="Ukupni zbroj 5 9" xfId="49202"/>
    <cellStyle name="Ukupni zbroj 5 9 2" xfId="49203"/>
    <cellStyle name="Ukupni zbroj 5 9 3" xfId="49204"/>
    <cellStyle name="Ukupni zbroj 6" xfId="49205"/>
    <cellStyle name="Ukupni zbroj 6 2" xfId="49206"/>
    <cellStyle name="Ukupni zbroj 6 2 2" xfId="49207"/>
    <cellStyle name="Ukupni zbroj 6 2 3" xfId="49208"/>
    <cellStyle name="Ukupni zbroj 6 3" xfId="49209"/>
    <cellStyle name="Ukupni zbroj 6 3 2" xfId="49210"/>
    <cellStyle name="Ukupni zbroj 6 3 3" xfId="49211"/>
    <cellStyle name="Ukupni zbroj 6 4" xfId="49212"/>
    <cellStyle name="Ukupni zbroj 6 4 2" xfId="49213"/>
    <cellStyle name="Ukupni zbroj 6 4 3" xfId="49214"/>
    <cellStyle name="Ukupni zbroj 6 5" xfId="49215"/>
    <cellStyle name="Ukupni zbroj 6 6" xfId="49216"/>
    <cellStyle name="Ukupni zbroj 7" xfId="49217"/>
    <cellStyle name="Ukupni zbroj 7 2" xfId="49218"/>
    <cellStyle name="Ukupni zbroj 7 3" xfId="49219"/>
    <cellStyle name="Ukupni zbroj 8" xfId="49220"/>
    <cellStyle name="Ukupni zbroj 9" xfId="49221"/>
    <cellStyle name="Ukupno" xfId="342"/>
    <cellStyle name="Ukupno 2" xfId="49222"/>
    <cellStyle name="Ukupno 2 2" xfId="49223"/>
    <cellStyle name="Ukupno_TENDER" xfId="49224"/>
    <cellStyle name="Unos 10" xfId="49225"/>
    <cellStyle name="Unos 2" xfId="343"/>
    <cellStyle name="Unos 2 2" xfId="621"/>
    <cellStyle name="Unos 2 2 2" xfId="49226"/>
    <cellStyle name="Unos 2 2 2 2" xfId="49227"/>
    <cellStyle name="Unos 2 2 2 2 2" xfId="49228"/>
    <cellStyle name="Unos 2 2 2 2 2 10" xfId="49229"/>
    <cellStyle name="Unos 2 2 2 2 2 10 2" xfId="49230"/>
    <cellStyle name="Unos 2 2 2 2 2 10 3" xfId="49231"/>
    <cellStyle name="Unos 2 2 2 2 2 11" xfId="49232"/>
    <cellStyle name="Unos 2 2 2 2 2 11 2" xfId="49233"/>
    <cellStyle name="Unos 2 2 2 2 2 11 3" xfId="49234"/>
    <cellStyle name="Unos 2 2 2 2 2 12" xfId="49235"/>
    <cellStyle name="Unos 2 2 2 2 2 12 2" xfId="49236"/>
    <cellStyle name="Unos 2 2 2 2 2 12 3" xfId="49237"/>
    <cellStyle name="Unos 2 2 2 2 2 13" xfId="49238"/>
    <cellStyle name="Unos 2 2 2 2 2 13 2" xfId="49239"/>
    <cellStyle name="Unos 2 2 2 2 2 13 3" xfId="49240"/>
    <cellStyle name="Unos 2 2 2 2 2 14" xfId="49241"/>
    <cellStyle name="Unos 2 2 2 2 2 15" xfId="49242"/>
    <cellStyle name="Unos 2 2 2 2 2 2" xfId="49243"/>
    <cellStyle name="Unos 2 2 2 2 2 2 10" xfId="49244"/>
    <cellStyle name="Unos 2 2 2 2 2 2 10 2" xfId="49245"/>
    <cellStyle name="Unos 2 2 2 2 2 2 10 3" xfId="49246"/>
    <cellStyle name="Unos 2 2 2 2 2 2 11" xfId="49247"/>
    <cellStyle name="Unos 2 2 2 2 2 2 12" xfId="49248"/>
    <cellStyle name="Unos 2 2 2 2 2 2 2" xfId="49249"/>
    <cellStyle name="Unos 2 2 2 2 2 2 2 2" xfId="49250"/>
    <cellStyle name="Unos 2 2 2 2 2 2 2 2 2" xfId="49251"/>
    <cellStyle name="Unos 2 2 2 2 2 2 2 2 3" xfId="49252"/>
    <cellStyle name="Unos 2 2 2 2 2 2 2 3" xfId="49253"/>
    <cellStyle name="Unos 2 2 2 2 2 2 2 3 2" xfId="49254"/>
    <cellStyle name="Unos 2 2 2 2 2 2 2 3 3" xfId="49255"/>
    <cellStyle name="Unos 2 2 2 2 2 2 2 4" xfId="49256"/>
    <cellStyle name="Unos 2 2 2 2 2 2 2 4 2" xfId="49257"/>
    <cellStyle name="Unos 2 2 2 2 2 2 2 4 3" xfId="49258"/>
    <cellStyle name="Unos 2 2 2 2 2 2 2 5" xfId="49259"/>
    <cellStyle name="Unos 2 2 2 2 2 2 2 5 2" xfId="49260"/>
    <cellStyle name="Unos 2 2 2 2 2 2 2 5 3" xfId="49261"/>
    <cellStyle name="Unos 2 2 2 2 2 2 2 6" xfId="49262"/>
    <cellStyle name="Unos 2 2 2 2 2 2 2 6 2" xfId="49263"/>
    <cellStyle name="Unos 2 2 2 2 2 2 2 6 3" xfId="49264"/>
    <cellStyle name="Unos 2 2 2 2 2 2 2 7" xfId="49265"/>
    <cellStyle name="Unos 2 2 2 2 2 2 2 7 2" xfId="49266"/>
    <cellStyle name="Unos 2 2 2 2 2 2 2 7 3" xfId="49267"/>
    <cellStyle name="Unos 2 2 2 2 2 2 2 8" xfId="49268"/>
    <cellStyle name="Unos 2 2 2 2 2 2 2 9" xfId="49269"/>
    <cellStyle name="Unos 2 2 2 2 2 2 3" xfId="49270"/>
    <cellStyle name="Unos 2 2 2 2 2 2 3 2" xfId="49271"/>
    <cellStyle name="Unos 2 2 2 2 2 2 3 2 2" xfId="49272"/>
    <cellStyle name="Unos 2 2 2 2 2 2 3 2 3" xfId="49273"/>
    <cellStyle name="Unos 2 2 2 2 2 2 3 3" xfId="49274"/>
    <cellStyle name="Unos 2 2 2 2 2 2 3 3 2" xfId="49275"/>
    <cellStyle name="Unos 2 2 2 2 2 2 3 3 3" xfId="49276"/>
    <cellStyle name="Unos 2 2 2 2 2 2 3 4" xfId="49277"/>
    <cellStyle name="Unos 2 2 2 2 2 2 3 4 2" xfId="49278"/>
    <cellStyle name="Unos 2 2 2 2 2 2 3 4 3" xfId="49279"/>
    <cellStyle name="Unos 2 2 2 2 2 2 3 5" xfId="49280"/>
    <cellStyle name="Unos 2 2 2 2 2 2 3 5 2" xfId="49281"/>
    <cellStyle name="Unos 2 2 2 2 2 2 3 5 3" xfId="49282"/>
    <cellStyle name="Unos 2 2 2 2 2 2 3 6" xfId="49283"/>
    <cellStyle name="Unos 2 2 2 2 2 2 3 6 2" xfId="49284"/>
    <cellStyle name="Unos 2 2 2 2 2 2 3 6 3" xfId="49285"/>
    <cellStyle name="Unos 2 2 2 2 2 2 3 7" xfId="49286"/>
    <cellStyle name="Unos 2 2 2 2 2 2 3 8" xfId="49287"/>
    <cellStyle name="Unos 2 2 2 2 2 2 4" xfId="49288"/>
    <cellStyle name="Unos 2 2 2 2 2 2 4 2" xfId="49289"/>
    <cellStyle name="Unos 2 2 2 2 2 2 4 2 2" xfId="49290"/>
    <cellStyle name="Unos 2 2 2 2 2 2 4 2 3" xfId="49291"/>
    <cellStyle name="Unos 2 2 2 2 2 2 4 3" xfId="49292"/>
    <cellStyle name="Unos 2 2 2 2 2 2 4 3 2" xfId="49293"/>
    <cellStyle name="Unos 2 2 2 2 2 2 4 3 3" xfId="49294"/>
    <cellStyle name="Unos 2 2 2 2 2 2 4 4" xfId="49295"/>
    <cellStyle name="Unos 2 2 2 2 2 2 4 4 2" xfId="49296"/>
    <cellStyle name="Unos 2 2 2 2 2 2 4 4 3" xfId="49297"/>
    <cellStyle name="Unos 2 2 2 2 2 2 4 5" xfId="49298"/>
    <cellStyle name="Unos 2 2 2 2 2 2 4 5 2" xfId="49299"/>
    <cellStyle name="Unos 2 2 2 2 2 2 4 5 3" xfId="49300"/>
    <cellStyle name="Unos 2 2 2 2 2 2 4 6" xfId="49301"/>
    <cellStyle name="Unos 2 2 2 2 2 2 4 6 2" xfId="49302"/>
    <cellStyle name="Unos 2 2 2 2 2 2 4 6 3" xfId="49303"/>
    <cellStyle name="Unos 2 2 2 2 2 2 4 7" xfId="49304"/>
    <cellStyle name="Unos 2 2 2 2 2 2 4 8" xfId="49305"/>
    <cellStyle name="Unos 2 2 2 2 2 2 5" xfId="49306"/>
    <cellStyle name="Unos 2 2 2 2 2 2 5 2" xfId="49307"/>
    <cellStyle name="Unos 2 2 2 2 2 2 5 3" xfId="49308"/>
    <cellStyle name="Unos 2 2 2 2 2 2 6" xfId="49309"/>
    <cellStyle name="Unos 2 2 2 2 2 2 6 2" xfId="49310"/>
    <cellStyle name="Unos 2 2 2 2 2 2 6 3" xfId="49311"/>
    <cellStyle name="Unos 2 2 2 2 2 2 7" xfId="49312"/>
    <cellStyle name="Unos 2 2 2 2 2 2 7 2" xfId="49313"/>
    <cellStyle name="Unos 2 2 2 2 2 2 7 3" xfId="49314"/>
    <cellStyle name="Unos 2 2 2 2 2 2 8" xfId="49315"/>
    <cellStyle name="Unos 2 2 2 2 2 2 8 2" xfId="49316"/>
    <cellStyle name="Unos 2 2 2 2 2 2 8 3" xfId="49317"/>
    <cellStyle name="Unos 2 2 2 2 2 2 9" xfId="49318"/>
    <cellStyle name="Unos 2 2 2 2 2 2 9 2" xfId="49319"/>
    <cellStyle name="Unos 2 2 2 2 2 2 9 3" xfId="49320"/>
    <cellStyle name="Unos 2 2 2 2 2 3" xfId="49321"/>
    <cellStyle name="Unos 2 2 2 2 2 3 10" xfId="49322"/>
    <cellStyle name="Unos 2 2 2 2 2 3 10 2" xfId="49323"/>
    <cellStyle name="Unos 2 2 2 2 2 3 10 3" xfId="49324"/>
    <cellStyle name="Unos 2 2 2 2 2 3 11" xfId="49325"/>
    <cellStyle name="Unos 2 2 2 2 2 3 12" xfId="49326"/>
    <cellStyle name="Unos 2 2 2 2 2 3 2" xfId="49327"/>
    <cellStyle name="Unos 2 2 2 2 2 3 2 2" xfId="49328"/>
    <cellStyle name="Unos 2 2 2 2 2 3 2 2 2" xfId="49329"/>
    <cellStyle name="Unos 2 2 2 2 2 3 2 2 3" xfId="49330"/>
    <cellStyle name="Unos 2 2 2 2 2 3 2 3" xfId="49331"/>
    <cellStyle name="Unos 2 2 2 2 2 3 2 3 2" xfId="49332"/>
    <cellStyle name="Unos 2 2 2 2 2 3 2 3 3" xfId="49333"/>
    <cellStyle name="Unos 2 2 2 2 2 3 2 4" xfId="49334"/>
    <cellStyle name="Unos 2 2 2 2 2 3 2 4 2" xfId="49335"/>
    <cellStyle name="Unos 2 2 2 2 2 3 2 4 3" xfId="49336"/>
    <cellStyle name="Unos 2 2 2 2 2 3 2 5" xfId="49337"/>
    <cellStyle name="Unos 2 2 2 2 2 3 2 5 2" xfId="49338"/>
    <cellStyle name="Unos 2 2 2 2 2 3 2 5 3" xfId="49339"/>
    <cellStyle name="Unos 2 2 2 2 2 3 2 6" xfId="49340"/>
    <cellStyle name="Unos 2 2 2 2 2 3 2 6 2" xfId="49341"/>
    <cellStyle name="Unos 2 2 2 2 2 3 2 6 3" xfId="49342"/>
    <cellStyle name="Unos 2 2 2 2 2 3 2 7" xfId="49343"/>
    <cellStyle name="Unos 2 2 2 2 2 3 2 7 2" xfId="49344"/>
    <cellStyle name="Unos 2 2 2 2 2 3 2 7 3" xfId="49345"/>
    <cellStyle name="Unos 2 2 2 2 2 3 2 8" xfId="49346"/>
    <cellStyle name="Unos 2 2 2 2 2 3 2 9" xfId="49347"/>
    <cellStyle name="Unos 2 2 2 2 2 3 3" xfId="49348"/>
    <cellStyle name="Unos 2 2 2 2 2 3 3 2" xfId="49349"/>
    <cellStyle name="Unos 2 2 2 2 2 3 3 2 2" xfId="49350"/>
    <cellStyle name="Unos 2 2 2 2 2 3 3 2 3" xfId="49351"/>
    <cellStyle name="Unos 2 2 2 2 2 3 3 3" xfId="49352"/>
    <cellStyle name="Unos 2 2 2 2 2 3 3 3 2" xfId="49353"/>
    <cellStyle name="Unos 2 2 2 2 2 3 3 3 3" xfId="49354"/>
    <cellStyle name="Unos 2 2 2 2 2 3 3 4" xfId="49355"/>
    <cellStyle name="Unos 2 2 2 2 2 3 3 4 2" xfId="49356"/>
    <cellStyle name="Unos 2 2 2 2 2 3 3 4 3" xfId="49357"/>
    <cellStyle name="Unos 2 2 2 2 2 3 3 5" xfId="49358"/>
    <cellStyle name="Unos 2 2 2 2 2 3 3 5 2" xfId="49359"/>
    <cellStyle name="Unos 2 2 2 2 2 3 3 5 3" xfId="49360"/>
    <cellStyle name="Unos 2 2 2 2 2 3 3 6" xfId="49361"/>
    <cellStyle name="Unos 2 2 2 2 2 3 3 6 2" xfId="49362"/>
    <cellStyle name="Unos 2 2 2 2 2 3 3 6 3" xfId="49363"/>
    <cellStyle name="Unos 2 2 2 2 2 3 3 7" xfId="49364"/>
    <cellStyle name="Unos 2 2 2 2 2 3 3 8" xfId="49365"/>
    <cellStyle name="Unos 2 2 2 2 2 3 4" xfId="49366"/>
    <cellStyle name="Unos 2 2 2 2 2 3 4 2" xfId="49367"/>
    <cellStyle name="Unos 2 2 2 2 2 3 4 2 2" xfId="49368"/>
    <cellStyle name="Unos 2 2 2 2 2 3 4 2 3" xfId="49369"/>
    <cellStyle name="Unos 2 2 2 2 2 3 4 3" xfId="49370"/>
    <cellStyle name="Unos 2 2 2 2 2 3 4 3 2" xfId="49371"/>
    <cellStyle name="Unos 2 2 2 2 2 3 4 3 3" xfId="49372"/>
    <cellStyle name="Unos 2 2 2 2 2 3 4 4" xfId="49373"/>
    <cellStyle name="Unos 2 2 2 2 2 3 4 4 2" xfId="49374"/>
    <cellStyle name="Unos 2 2 2 2 2 3 4 4 3" xfId="49375"/>
    <cellStyle name="Unos 2 2 2 2 2 3 4 5" xfId="49376"/>
    <cellStyle name="Unos 2 2 2 2 2 3 4 5 2" xfId="49377"/>
    <cellStyle name="Unos 2 2 2 2 2 3 4 5 3" xfId="49378"/>
    <cellStyle name="Unos 2 2 2 2 2 3 4 6" xfId="49379"/>
    <cellStyle name="Unos 2 2 2 2 2 3 4 6 2" xfId="49380"/>
    <cellStyle name="Unos 2 2 2 2 2 3 4 6 3" xfId="49381"/>
    <cellStyle name="Unos 2 2 2 2 2 3 4 7" xfId="49382"/>
    <cellStyle name="Unos 2 2 2 2 2 3 4 8" xfId="49383"/>
    <cellStyle name="Unos 2 2 2 2 2 3 5" xfId="49384"/>
    <cellStyle name="Unos 2 2 2 2 2 3 5 2" xfId="49385"/>
    <cellStyle name="Unos 2 2 2 2 2 3 5 3" xfId="49386"/>
    <cellStyle name="Unos 2 2 2 2 2 3 6" xfId="49387"/>
    <cellStyle name="Unos 2 2 2 2 2 3 6 2" xfId="49388"/>
    <cellStyle name="Unos 2 2 2 2 2 3 6 3" xfId="49389"/>
    <cellStyle name="Unos 2 2 2 2 2 3 7" xfId="49390"/>
    <cellStyle name="Unos 2 2 2 2 2 3 7 2" xfId="49391"/>
    <cellStyle name="Unos 2 2 2 2 2 3 7 3" xfId="49392"/>
    <cellStyle name="Unos 2 2 2 2 2 3 8" xfId="49393"/>
    <cellStyle name="Unos 2 2 2 2 2 3 8 2" xfId="49394"/>
    <cellStyle name="Unos 2 2 2 2 2 3 8 3" xfId="49395"/>
    <cellStyle name="Unos 2 2 2 2 2 3 9" xfId="49396"/>
    <cellStyle name="Unos 2 2 2 2 2 3 9 2" xfId="49397"/>
    <cellStyle name="Unos 2 2 2 2 2 3 9 3" xfId="49398"/>
    <cellStyle name="Unos 2 2 2 2 2 4" xfId="49399"/>
    <cellStyle name="Unos 2 2 2 2 2 4 10" xfId="49400"/>
    <cellStyle name="Unos 2 2 2 2 2 4 10 2" xfId="49401"/>
    <cellStyle name="Unos 2 2 2 2 2 4 10 3" xfId="49402"/>
    <cellStyle name="Unos 2 2 2 2 2 4 11" xfId="49403"/>
    <cellStyle name="Unos 2 2 2 2 2 4 12" xfId="49404"/>
    <cellStyle name="Unos 2 2 2 2 2 4 2" xfId="49405"/>
    <cellStyle name="Unos 2 2 2 2 2 4 2 2" xfId="49406"/>
    <cellStyle name="Unos 2 2 2 2 2 4 2 2 2" xfId="49407"/>
    <cellStyle name="Unos 2 2 2 2 2 4 2 2 3" xfId="49408"/>
    <cellStyle name="Unos 2 2 2 2 2 4 2 3" xfId="49409"/>
    <cellStyle name="Unos 2 2 2 2 2 4 2 3 2" xfId="49410"/>
    <cellStyle name="Unos 2 2 2 2 2 4 2 3 3" xfId="49411"/>
    <cellStyle name="Unos 2 2 2 2 2 4 2 4" xfId="49412"/>
    <cellStyle name="Unos 2 2 2 2 2 4 2 4 2" xfId="49413"/>
    <cellStyle name="Unos 2 2 2 2 2 4 2 4 3" xfId="49414"/>
    <cellStyle name="Unos 2 2 2 2 2 4 2 5" xfId="49415"/>
    <cellStyle name="Unos 2 2 2 2 2 4 2 5 2" xfId="49416"/>
    <cellStyle name="Unos 2 2 2 2 2 4 2 5 3" xfId="49417"/>
    <cellStyle name="Unos 2 2 2 2 2 4 2 6" xfId="49418"/>
    <cellStyle name="Unos 2 2 2 2 2 4 2 6 2" xfId="49419"/>
    <cellStyle name="Unos 2 2 2 2 2 4 2 6 3" xfId="49420"/>
    <cellStyle name="Unos 2 2 2 2 2 4 2 7" xfId="49421"/>
    <cellStyle name="Unos 2 2 2 2 2 4 2 7 2" xfId="49422"/>
    <cellStyle name="Unos 2 2 2 2 2 4 2 7 3" xfId="49423"/>
    <cellStyle name="Unos 2 2 2 2 2 4 2 8" xfId="49424"/>
    <cellStyle name="Unos 2 2 2 2 2 4 2 9" xfId="49425"/>
    <cellStyle name="Unos 2 2 2 2 2 4 3" xfId="49426"/>
    <cellStyle name="Unos 2 2 2 2 2 4 3 2" xfId="49427"/>
    <cellStyle name="Unos 2 2 2 2 2 4 3 2 2" xfId="49428"/>
    <cellStyle name="Unos 2 2 2 2 2 4 3 2 3" xfId="49429"/>
    <cellStyle name="Unos 2 2 2 2 2 4 3 3" xfId="49430"/>
    <cellStyle name="Unos 2 2 2 2 2 4 3 3 2" xfId="49431"/>
    <cellStyle name="Unos 2 2 2 2 2 4 3 3 3" xfId="49432"/>
    <cellStyle name="Unos 2 2 2 2 2 4 3 4" xfId="49433"/>
    <cellStyle name="Unos 2 2 2 2 2 4 3 4 2" xfId="49434"/>
    <cellStyle name="Unos 2 2 2 2 2 4 3 4 3" xfId="49435"/>
    <cellStyle name="Unos 2 2 2 2 2 4 3 5" xfId="49436"/>
    <cellStyle name="Unos 2 2 2 2 2 4 3 5 2" xfId="49437"/>
    <cellStyle name="Unos 2 2 2 2 2 4 3 5 3" xfId="49438"/>
    <cellStyle name="Unos 2 2 2 2 2 4 3 6" xfId="49439"/>
    <cellStyle name="Unos 2 2 2 2 2 4 3 6 2" xfId="49440"/>
    <cellStyle name="Unos 2 2 2 2 2 4 3 6 3" xfId="49441"/>
    <cellStyle name="Unos 2 2 2 2 2 4 3 7" xfId="49442"/>
    <cellStyle name="Unos 2 2 2 2 2 4 3 8" xfId="49443"/>
    <cellStyle name="Unos 2 2 2 2 2 4 4" xfId="49444"/>
    <cellStyle name="Unos 2 2 2 2 2 4 4 2" xfId="49445"/>
    <cellStyle name="Unos 2 2 2 2 2 4 4 2 2" xfId="49446"/>
    <cellStyle name="Unos 2 2 2 2 2 4 4 2 3" xfId="49447"/>
    <cellStyle name="Unos 2 2 2 2 2 4 4 3" xfId="49448"/>
    <cellStyle name="Unos 2 2 2 2 2 4 4 3 2" xfId="49449"/>
    <cellStyle name="Unos 2 2 2 2 2 4 4 3 3" xfId="49450"/>
    <cellStyle name="Unos 2 2 2 2 2 4 4 4" xfId="49451"/>
    <cellStyle name="Unos 2 2 2 2 2 4 4 4 2" xfId="49452"/>
    <cellStyle name="Unos 2 2 2 2 2 4 4 4 3" xfId="49453"/>
    <cellStyle name="Unos 2 2 2 2 2 4 4 5" xfId="49454"/>
    <cellStyle name="Unos 2 2 2 2 2 4 4 5 2" xfId="49455"/>
    <cellStyle name="Unos 2 2 2 2 2 4 4 5 3" xfId="49456"/>
    <cellStyle name="Unos 2 2 2 2 2 4 4 6" xfId="49457"/>
    <cellStyle name="Unos 2 2 2 2 2 4 4 6 2" xfId="49458"/>
    <cellStyle name="Unos 2 2 2 2 2 4 4 6 3" xfId="49459"/>
    <cellStyle name="Unos 2 2 2 2 2 4 4 7" xfId="49460"/>
    <cellStyle name="Unos 2 2 2 2 2 4 4 8" xfId="49461"/>
    <cellStyle name="Unos 2 2 2 2 2 4 5" xfId="49462"/>
    <cellStyle name="Unos 2 2 2 2 2 4 5 2" xfId="49463"/>
    <cellStyle name="Unos 2 2 2 2 2 4 5 3" xfId="49464"/>
    <cellStyle name="Unos 2 2 2 2 2 4 6" xfId="49465"/>
    <cellStyle name="Unos 2 2 2 2 2 4 6 2" xfId="49466"/>
    <cellStyle name="Unos 2 2 2 2 2 4 6 3" xfId="49467"/>
    <cellStyle name="Unos 2 2 2 2 2 4 7" xfId="49468"/>
    <cellStyle name="Unos 2 2 2 2 2 4 7 2" xfId="49469"/>
    <cellStyle name="Unos 2 2 2 2 2 4 7 3" xfId="49470"/>
    <cellStyle name="Unos 2 2 2 2 2 4 8" xfId="49471"/>
    <cellStyle name="Unos 2 2 2 2 2 4 8 2" xfId="49472"/>
    <cellStyle name="Unos 2 2 2 2 2 4 8 3" xfId="49473"/>
    <cellStyle name="Unos 2 2 2 2 2 4 9" xfId="49474"/>
    <cellStyle name="Unos 2 2 2 2 2 4 9 2" xfId="49475"/>
    <cellStyle name="Unos 2 2 2 2 2 4 9 3" xfId="49476"/>
    <cellStyle name="Unos 2 2 2 2 2 5" xfId="49477"/>
    <cellStyle name="Unos 2 2 2 2 2 5 2" xfId="49478"/>
    <cellStyle name="Unos 2 2 2 2 2 5 2 2" xfId="49479"/>
    <cellStyle name="Unos 2 2 2 2 2 5 2 3" xfId="49480"/>
    <cellStyle name="Unos 2 2 2 2 2 5 3" xfId="49481"/>
    <cellStyle name="Unos 2 2 2 2 2 5 3 2" xfId="49482"/>
    <cellStyle name="Unos 2 2 2 2 2 5 3 3" xfId="49483"/>
    <cellStyle name="Unos 2 2 2 2 2 5 4" xfId="49484"/>
    <cellStyle name="Unos 2 2 2 2 2 5 4 2" xfId="49485"/>
    <cellStyle name="Unos 2 2 2 2 2 5 4 3" xfId="49486"/>
    <cellStyle name="Unos 2 2 2 2 2 5 5" xfId="49487"/>
    <cellStyle name="Unos 2 2 2 2 2 5 5 2" xfId="49488"/>
    <cellStyle name="Unos 2 2 2 2 2 5 5 3" xfId="49489"/>
    <cellStyle name="Unos 2 2 2 2 2 5 6" xfId="49490"/>
    <cellStyle name="Unos 2 2 2 2 2 5 6 2" xfId="49491"/>
    <cellStyle name="Unos 2 2 2 2 2 5 6 3" xfId="49492"/>
    <cellStyle name="Unos 2 2 2 2 2 5 7" xfId="49493"/>
    <cellStyle name="Unos 2 2 2 2 2 5 7 2" xfId="49494"/>
    <cellStyle name="Unos 2 2 2 2 2 5 7 3" xfId="49495"/>
    <cellStyle name="Unos 2 2 2 2 2 5 8" xfId="49496"/>
    <cellStyle name="Unos 2 2 2 2 2 5 9" xfId="49497"/>
    <cellStyle name="Unos 2 2 2 2 2 6" xfId="49498"/>
    <cellStyle name="Unos 2 2 2 2 2 6 2" xfId="49499"/>
    <cellStyle name="Unos 2 2 2 2 2 6 2 2" xfId="49500"/>
    <cellStyle name="Unos 2 2 2 2 2 6 2 3" xfId="49501"/>
    <cellStyle name="Unos 2 2 2 2 2 6 3" xfId="49502"/>
    <cellStyle name="Unos 2 2 2 2 2 6 3 2" xfId="49503"/>
    <cellStyle name="Unos 2 2 2 2 2 6 3 3" xfId="49504"/>
    <cellStyle name="Unos 2 2 2 2 2 6 4" xfId="49505"/>
    <cellStyle name="Unos 2 2 2 2 2 6 4 2" xfId="49506"/>
    <cellStyle name="Unos 2 2 2 2 2 6 4 3" xfId="49507"/>
    <cellStyle name="Unos 2 2 2 2 2 6 5" xfId="49508"/>
    <cellStyle name="Unos 2 2 2 2 2 6 5 2" xfId="49509"/>
    <cellStyle name="Unos 2 2 2 2 2 6 5 3" xfId="49510"/>
    <cellStyle name="Unos 2 2 2 2 2 6 6" xfId="49511"/>
    <cellStyle name="Unos 2 2 2 2 2 6 6 2" xfId="49512"/>
    <cellStyle name="Unos 2 2 2 2 2 6 6 3" xfId="49513"/>
    <cellStyle name="Unos 2 2 2 2 2 6 7" xfId="49514"/>
    <cellStyle name="Unos 2 2 2 2 2 6 7 2" xfId="49515"/>
    <cellStyle name="Unos 2 2 2 2 2 6 7 3" xfId="49516"/>
    <cellStyle name="Unos 2 2 2 2 2 6 8" xfId="49517"/>
    <cellStyle name="Unos 2 2 2 2 2 6 9" xfId="49518"/>
    <cellStyle name="Unos 2 2 2 2 2 7" xfId="49519"/>
    <cellStyle name="Unos 2 2 2 2 2 7 2" xfId="49520"/>
    <cellStyle name="Unos 2 2 2 2 2 7 2 2" xfId="49521"/>
    <cellStyle name="Unos 2 2 2 2 2 7 2 3" xfId="49522"/>
    <cellStyle name="Unos 2 2 2 2 2 7 3" xfId="49523"/>
    <cellStyle name="Unos 2 2 2 2 2 7 3 2" xfId="49524"/>
    <cellStyle name="Unos 2 2 2 2 2 7 3 3" xfId="49525"/>
    <cellStyle name="Unos 2 2 2 2 2 7 4" xfId="49526"/>
    <cellStyle name="Unos 2 2 2 2 2 7 4 2" xfId="49527"/>
    <cellStyle name="Unos 2 2 2 2 2 7 4 3" xfId="49528"/>
    <cellStyle name="Unos 2 2 2 2 2 7 5" xfId="49529"/>
    <cellStyle name="Unos 2 2 2 2 2 7 5 2" xfId="49530"/>
    <cellStyle name="Unos 2 2 2 2 2 7 5 3" xfId="49531"/>
    <cellStyle name="Unos 2 2 2 2 2 7 6" xfId="49532"/>
    <cellStyle name="Unos 2 2 2 2 2 7 6 2" xfId="49533"/>
    <cellStyle name="Unos 2 2 2 2 2 7 6 3" xfId="49534"/>
    <cellStyle name="Unos 2 2 2 2 2 7 7" xfId="49535"/>
    <cellStyle name="Unos 2 2 2 2 2 7 7 2" xfId="49536"/>
    <cellStyle name="Unos 2 2 2 2 2 7 7 3" xfId="49537"/>
    <cellStyle name="Unos 2 2 2 2 2 7 8" xfId="49538"/>
    <cellStyle name="Unos 2 2 2 2 2 7 9" xfId="49539"/>
    <cellStyle name="Unos 2 2 2 2 2 8" xfId="49540"/>
    <cellStyle name="Unos 2 2 2 2 2 8 2" xfId="49541"/>
    <cellStyle name="Unos 2 2 2 2 2 8 2 2" xfId="49542"/>
    <cellStyle name="Unos 2 2 2 2 2 8 2 3" xfId="49543"/>
    <cellStyle name="Unos 2 2 2 2 2 8 3" xfId="49544"/>
    <cellStyle name="Unos 2 2 2 2 2 8 3 2" xfId="49545"/>
    <cellStyle name="Unos 2 2 2 2 2 8 3 3" xfId="49546"/>
    <cellStyle name="Unos 2 2 2 2 2 8 4" xfId="49547"/>
    <cellStyle name="Unos 2 2 2 2 2 8 4 2" xfId="49548"/>
    <cellStyle name="Unos 2 2 2 2 2 8 4 3" xfId="49549"/>
    <cellStyle name="Unos 2 2 2 2 2 8 5" xfId="49550"/>
    <cellStyle name="Unos 2 2 2 2 2 8 6" xfId="49551"/>
    <cellStyle name="Unos 2 2 2 2 2 9" xfId="49552"/>
    <cellStyle name="Unos 2 2 2 2 2 9 2" xfId="49553"/>
    <cellStyle name="Unos 2 2 2 2 2 9 3" xfId="49554"/>
    <cellStyle name="Unos 2 2 2 2 3" xfId="49555"/>
    <cellStyle name="Unos 2 2 2 2 3 2" xfId="49556"/>
    <cellStyle name="Unos 2 2 2 2 3 2 2" xfId="49557"/>
    <cellStyle name="Unos 2 2 2 2 3 2 3" xfId="49558"/>
    <cellStyle name="Unos 2 2 2 2 3 3" xfId="49559"/>
    <cellStyle name="Unos 2 2 2 2 3 3 2" xfId="49560"/>
    <cellStyle name="Unos 2 2 2 2 3 3 3" xfId="49561"/>
    <cellStyle name="Unos 2 2 2 2 3 4" xfId="49562"/>
    <cellStyle name="Unos 2 2 2 2 3 4 2" xfId="49563"/>
    <cellStyle name="Unos 2 2 2 2 3 4 3" xfId="49564"/>
    <cellStyle name="Unos 2 2 2 2 3 5" xfId="49565"/>
    <cellStyle name="Unos 2 2 2 2 3 6" xfId="49566"/>
    <cellStyle name="Unos 2 2 2 2 4" xfId="49567"/>
    <cellStyle name="Unos 2 2 2 2 4 2" xfId="49568"/>
    <cellStyle name="Unos 2 2 2 2 4 3" xfId="49569"/>
    <cellStyle name="Unos 2 2 2 2 5" xfId="49570"/>
    <cellStyle name="Unos 2 2 2 2 6" xfId="49571"/>
    <cellStyle name="Unos 2 2 2 3" xfId="49572"/>
    <cellStyle name="Unos 2 2 2 3 10" xfId="49573"/>
    <cellStyle name="Unos 2 2 2 3 10 2" xfId="49574"/>
    <cellStyle name="Unos 2 2 2 3 10 3" xfId="49575"/>
    <cellStyle name="Unos 2 2 2 3 11" xfId="49576"/>
    <cellStyle name="Unos 2 2 2 3 11 2" xfId="49577"/>
    <cellStyle name="Unos 2 2 2 3 11 3" xfId="49578"/>
    <cellStyle name="Unos 2 2 2 3 12" xfId="49579"/>
    <cellStyle name="Unos 2 2 2 3 12 2" xfId="49580"/>
    <cellStyle name="Unos 2 2 2 3 12 3" xfId="49581"/>
    <cellStyle name="Unos 2 2 2 3 13" xfId="49582"/>
    <cellStyle name="Unos 2 2 2 3 13 2" xfId="49583"/>
    <cellStyle name="Unos 2 2 2 3 13 3" xfId="49584"/>
    <cellStyle name="Unos 2 2 2 3 14" xfId="49585"/>
    <cellStyle name="Unos 2 2 2 3 15" xfId="49586"/>
    <cellStyle name="Unos 2 2 2 3 2" xfId="49587"/>
    <cellStyle name="Unos 2 2 2 3 2 10" xfId="49588"/>
    <cellStyle name="Unos 2 2 2 3 2 10 2" xfId="49589"/>
    <cellStyle name="Unos 2 2 2 3 2 10 3" xfId="49590"/>
    <cellStyle name="Unos 2 2 2 3 2 11" xfId="49591"/>
    <cellStyle name="Unos 2 2 2 3 2 12" xfId="49592"/>
    <cellStyle name="Unos 2 2 2 3 2 2" xfId="49593"/>
    <cellStyle name="Unos 2 2 2 3 2 2 2" xfId="49594"/>
    <cellStyle name="Unos 2 2 2 3 2 2 2 2" xfId="49595"/>
    <cellStyle name="Unos 2 2 2 3 2 2 2 3" xfId="49596"/>
    <cellStyle name="Unos 2 2 2 3 2 2 3" xfId="49597"/>
    <cellStyle name="Unos 2 2 2 3 2 2 3 2" xfId="49598"/>
    <cellStyle name="Unos 2 2 2 3 2 2 3 3" xfId="49599"/>
    <cellStyle name="Unos 2 2 2 3 2 2 4" xfId="49600"/>
    <cellStyle name="Unos 2 2 2 3 2 2 4 2" xfId="49601"/>
    <cellStyle name="Unos 2 2 2 3 2 2 4 3" xfId="49602"/>
    <cellStyle name="Unos 2 2 2 3 2 2 5" xfId="49603"/>
    <cellStyle name="Unos 2 2 2 3 2 2 5 2" xfId="49604"/>
    <cellStyle name="Unos 2 2 2 3 2 2 5 3" xfId="49605"/>
    <cellStyle name="Unos 2 2 2 3 2 2 6" xfId="49606"/>
    <cellStyle name="Unos 2 2 2 3 2 2 6 2" xfId="49607"/>
    <cellStyle name="Unos 2 2 2 3 2 2 6 3" xfId="49608"/>
    <cellStyle name="Unos 2 2 2 3 2 2 7" xfId="49609"/>
    <cellStyle name="Unos 2 2 2 3 2 2 7 2" xfId="49610"/>
    <cellStyle name="Unos 2 2 2 3 2 2 7 3" xfId="49611"/>
    <cellStyle name="Unos 2 2 2 3 2 2 8" xfId="49612"/>
    <cellStyle name="Unos 2 2 2 3 2 2 9" xfId="49613"/>
    <cellStyle name="Unos 2 2 2 3 2 3" xfId="49614"/>
    <cellStyle name="Unos 2 2 2 3 2 3 2" xfId="49615"/>
    <cellStyle name="Unos 2 2 2 3 2 3 2 2" xfId="49616"/>
    <cellStyle name="Unos 2 2 2 3 2 3 2 3" xfId="49617"/>
    <cellStyle name="Unos 2 2 2 3 2 3 3" xfId="49618"/>
    <cellStyle name="Unos 2 2 2 3 2 3 3 2" xfId="49619"/>
    <cellStyle name="Unos 2 2 2 3 2 3 3 3" xfId="49620"/>
    <cellStyle name="Unos 2 2 2 3 2 3 4" xfId="49621"/>
    <cellStyle name="Unos 2 2 2 3 2 3 4 2" xfId="49622"/>
    <cellStyle name="Unos 2 2 2 3 2 3 4 3" xfId="49623"/>
    <cellStyle name="Unos 2 2 2 3 2 3 5" xfId="49624"/>
    <cellStyle name="Unos 2 2 2 3 2 3 5 2" xfId="49625"/>
    <cellStyle name="Unos 2 2 2 3 2 3 5 3" xfId="49626"/>
    <cellStyle name="Unos 2 2 2 3 2 3 6" xfId="49627"/>
    <cellStyle name="Unos 2 2 2 3 2 3 6 2" xfId="49628"/>
    <cellStyle name="Unos 2 2 2 3 2 3 6 3" xfId="49629"/>
    <cellStyle name="Unos 2 2 2 3 2 3 7" xfId="49630"/>
    <cellStyle name="Unos 2 2 2 3 2 3 8" xfId="49631"/>
    <cellStyle name="Unos 2 2 2 3 2 4" xfId="49632"/>
    <cellStyle name="Unos 2 2 2 3 2 4 2" xfId="49633"/>
    <cellStyle name="Unos 2 2 2 3 2 4 2 2" xfId="49634"/>
    <cellStyle name="Unos 2 2 2 3 2 4 2 3" xfId="49635"/>
    <cellStyle name="Unos 2 2 2 3 2 4 3" xfId="49636"/>
    <cellStyle name="Unos 2 2 2 3 2 4 3 2" xfId="49637"/>
    <cellStyle name="Unos 2 2 2 3 2 4 3 3" xfId="49638"/>
    <cellStyle name="Unos 2 2 2 3 2 4 4" xfId="49639"/>
    <cellStyle name="Unos 2 2 2 3 2 4 4 2" xfId="49640"/>
    <cellStyle name="Unos 2 2 2 3 2 4 4 3" xfId="49641"/>
    <cellStyle name="Unos 2 2 2 3 2 4 5" xfId="49642"/>
    <cellStyle name="Unos 2 2 2 3 2 4 5 2" xfId="49643"/>
    <cellStyle name="Unos 2 2 2 3 2 4 5 3" xfId="49644"/>
    <cellStyle name="Unos 2 2 2 3 2 4 6" xfId="49645"/>
    <cellStyle name="Unos 2 2 2 3 2 4 6 2" xfId="49646"/>
    <cellStyle name="Unos 2 2 2 3 2 4 6 3" xfId="49647"/>
    <cellStyle name="Unos 2 2 2 3 2 4 7" xfId="49648"/>
    <cellStyle name="Unos 2 2 2 3 2 4 8" xfId="49649"/>
    <cellStyle name="Unos 2 2 2 3 2 5" xfId="49650"/>
    <cellStyle name="Unos 2 2 2 3 2 5 2" xfId="49651"/>
    <cellStyle name="Unos 2 2 2 3 2 5 3" xfId="49652"/>
    <cellStyle name="Unos 2 2 2 3 2 6" xfId="49653"/>
    <cellStyle name="Unos 2 2 2 3 2 6 2" xfId="49654"/>
    <cellStyle name="Unos 2 2 2 3 2 6 3" xfId="49655"/>
    <cellStyle name="Unos 2 2 2 3 2 7" xfId="49656"/>
    <cellStyle name="Unos 2 2 2 3 2 7 2" xfId="49657"/>
    <cellStyle name="Unos 2 2 2 3 2 7 3" xfId="49658"/>
    <cellStyle name="Unos 2 2 2 3 2 8" xfId="49659"/>
    <cellStyle name="Unos 2 2 2 3 2 8 2" xfId="49660"/>
    <cellStyle name="Unos 2 2 2 3 2 8 3" xfId="49661"/>
    <cellStyle name="Unos 2 2 2 3 2 9" xfId="49662"/>
    <cellStyle name="Unos 2 2 2 3 2 9 2" xfId="49663"/>
    <cellStyle name="Unos 2 2 2 3 2 9 3" xfId="49664"/>
    <cellStyle name="Unos 2 2 2 3 3" xfId="49665"/>
    <cellStyle name="Unos 2 2 2 3 3 10" xfId="49666"/>
    <cellStyle name="Unos 2 2 2 3 3 10 2" xfId="49667"/>
    <cellStyle name="Unos 2 2 2 3 3 10 3" xfId="49668"/>
    <cellStyle name="Unos 2 2 2 3 3 11" xfId="49669"/>
    <cellStyle name="Unos 2 2 2 3 3 12" xfId="49670"/>
    <cellStyle name="Unos 2 2 2 3 3 2" xfId="49671"/>
    <cellStyle name="Unos 2 2 2 3 3 2 2" xfId="49672"/>
    <cellStyle name="Unos 2 2 2 3 3 2 2 2" xfId="49673"/>
    <cellStyle name="Unos 2 2 2 3 3 2 2 3" xfId="49674"/>
    <cellStyle name="Unos 2 2 2 3 3 2 3" xfId="49675"/>
    <cellStyle name="Unos 2 2 2 3 3 2 3 2" xfId="49676"/>
    <cellStyle name="Unos 2 2 2 3 3 2 3 3" xfId="49677"/>
    <cellStyle name="Unos 2 2 2 3 3 2 4" xfId="49678"/>
    <cellStyle name="Unos 2 2 2 3 3 2 4 2" xfId="49679"/>
    <cellStyle name="Unos 2 2 2 3 3 2 4 3" xfId="49680"/>
    <cellStyle name="Unos 2 2 2 3 3 2 5" xfId="49681"/>
    <cellStyle name="Unos 2 2 2 3 3 2 5 2" xfId="49682"/>
    <cellStyle name="Unos 2 2 2 3 3 2 5 3" xfId="49683"/>
    <cellStyle name="Unos 2 2 2 3 3 2 6" xfId="49684"/>
    <cellStyle name="Unos 2 2 2 3 3 2 6 2" xfId="49685"/>
    <cellStyle name="Unos 2 2 2 3 3 2 6 3" xfId="49686"/>
    <cellStyle name="Unos 2 2 2 3 3 2 7" xfId="49687"/>
    <cellStyle name="Unos 2 2 2 3 3 2 7 2" xfId="49688"/>
    <cellStyle name="Unos 2 2 2 3 3 2 7 3" xfId="49689"/>
    <cellStyle name="Unos 2 2 2 3 3 2 8" xfId="49690"/>
    <cellStyle name="Unos 2 2 2 3 3 2 9" xfId="49691"/>
    <cellStyle name="Unos 2 2 2 3 3 3" xfId="49692"/>
    <cellStyle name="Unos 2 2 2 3 3 3 2" xfId="49693"/>
    <cellStyle name="Unos 2 2 2 3 3 3 2 2" xfId="49694"/>
    <cellStyle name="Unos 2 2 2 3 3 3 2 3" xfId="49695"/>
    <cellStyle name="Unos 2 2 2 3 3 3 3" xfId="49696"/>
    <cellStyle name="Unos 2 2 2 3 3 3 3 2" xfId="49697"/>
    <cellStyle name="Unos 2 2 2 3 3 3 3 3" xfId="49698"/>
    <cellStyle name="Unos 2 2 2 3 3 3 4" xfId="49699"/>
    <cellStyle name="Unos 2 2 2 3 3 3 4 2" xfId="49700"/>
    <cellStyle name="Unos 2 2 2 3 3 3 4 3" xfId="49701"/>
    <cellStyle name="Unos 2 2 2 3 3 3 5" xfId="49702"/>
    <cellStyle name="Unos 2 2 2 3 3 3 5 2" xfId="49703"/>
    <cellStyle name="Unos 2 2 2 3 3 3 5 3" xfId="49704"/>
    <cellStyle name="Unos 2 2 2 3 3 3 6" xfId="49705"/>
    <cellStyle name="Unos 2 2 2 3 3 3 6 2" xfId="49706"/>
    <cellStyle name="Unos 2 2 2 3 3 3 6 3" xfId="49707"/>
    <cellStyle name="Unos 2 2 2 3 3 3 7" xfId="49708"/>
    <cellStyle name="Unos 2 2 2 3 3 3 8" xfId="49709"/>
    <cellStyle name="Unos 2 2 2 3 3 4" xfId="49710"/>
    <cellStyle name="Unos 2 2 2 3 3 4 2" xfId="49711"/>
    <cellStyle name="Unos 2 2 2 3 3 4 2 2" xfId="49712"/>
    <cellStyle name="Unos 2 2 2 3 3 4 2 3" xfId="49713"/>
    <cellStyle name="Unos 2 2 2 3 3 4 3" xfId="49714"/>
    <cellStyle name="Unos 2 2 2 3 3 4 3 2" xfId="49715"/>
    <cellStyle name="Unos 2 2 2 3 3 4 3 3" xfId="49716"/>
    <cellStyle name="Unos 2 2 2 3 3 4 4" xfId="49717"/>
    <cellStyle name="Unos 2 2 2 3 3 4 4 2" xfId="49718"/>
    <cellStyle name="Unos 2 2 2 3 3 4 4 3" xfId="49719"/>
    <cellStyle name="Unos 2 2 2 3 3 4 5" xfId="49720"/>
    <cellStyle name="Unos 2 2 2 3 3 4 5 2" xfId="49721"/>
    <cellStyle name="Unos 2 2 2 3 3 4 5 3" xfId="49722"/>
    <cellStyle name="Unos 2 2 2 3 3 4 6" xfId="49723"/>
    <cellStyle name="Unos 2 2 2 3 3 4 6 2" xfId="49724"/>
    <cellStyle name="Unos 2 2 2 3 3 4 6 3" xfId="49725"/>
    <cellStyle name="Unos 2 2 2 3 3 4 7" xfId="49726"/>
    <cellStyle name="Unos 2 2 2 3 3 4 8" xfId="49727"/>
    <cellStyle name="Unos 2 2 2 3 3 5" xfId="49728"/>
    <cellStyle name="Unos 2 2 2 3 3 5 2" xfId="49729"/>
    <cellStyle name="Unos 2 2 2 3 3 5 3" xfId="49730"/>
    <cellStyle name="Unos 2 2 2 3 3 6" xfId="49731"/>
    <cellStyle name="Unos 2 2 2 3 3 6 2" xfId="49732"/>
    <cellStyle name="Unos 2 2 2 3 3 6 3" xfId="49733"/>
    <cellStyle name="Unos 2 2 2 3 3 7" xfId="49734"/>
    <cellStyle name="Unos 2 2 2 3 3 7 2" xfId="49735"/>
    <cellStyle name="Unos 2 2 2 3 3 7 3" xfId="49736"/>
    <cellStyle name="Unos 2 2 2 3 3 8" xfId="49737"/>
    <cellStyle name="Unos 2 2 2 3 3 8 2" xfId="49738"/>
    <cellStyle name="Unos 2 2 2 3 3 8 3" xfId="49739"/>
    <cellStyle name="Unos 2 2 2 3 3 9" xfId="49740"/>
    <cellStyle name="Unos 2 2 2 3 3 9 2" xfId="49741"/>
    <cellStyle name="Unos 2 2 2 3 3 9 3" xfId="49742"/>
    <cellStyle name="Unos 2 2 2 3 4" xfId="49743"/>
    <cellStyle name="Unos 2 2 2 3 4 10" xfId="49744"/>
    <cellStyle name="Unos 2 2 2 3 4 10 2" xfId="49745"/>
    <cellStyle name="Unos 2 2 2 3 4 10 3" xfId="49746"/>
    <cellStyle name="Unos 2 2 2 3 4 11" xfId="49747"/>
    <cellStyle name="Unos 2 2 2 3 4 12" xfId="49748"/>
    <cellStyle name="Unos 2 2 2 3 4 2" xfId="49749"/>
    <cellStyle name="Unos 2 2 2 3 4 2 2" xfId="49750"/>
    <cellStyle name="Unos 2 2 2 3 4 2 2 2" xfId="49751"/>
    <cellStyle name="Unos 2 2 2 3 4 2 2 3" xfId="49752"/>
    <cellStyle name="Unos 2 2 2 3 4 2 3" xfId="49753"/>
    <cellStyle name="Unos 2 2 2 3 4 2 3 2" xfId="49754"/>
    <cellStyle name="Unos 2 2 2 3 4 2 3 3" xfId="49755"/>
    <cellStyle name="Unos 2 2 2 3 4 2 4" xfId="49756"/>
    <cellStyle name="Unos 2 2 2 3 4 2 4 2" xfId="49757"/>
    <cellStyle name="Unos 2 2 2 3 4 2 4 3" xfId="49758"/>
    <cellStyle name="Unos 2 2 2 3 4 2 5" xfId="49759"/>
    <cellStyle name="Unos 2 2 2 3 4 2 5 2" xfId="49760"/>
    <cellStyle name="Unos 2 2 2 3 4 2 5 3" xfId="49761"/>
    <cellStyle name="Unos 2 2 2 3 4 2 6" xfId="49762"/>
    <cellStyle name="Unos 2 2 2 3 4 2 6 2" xfId="49763"/>
    <cellStyle name="Unos 2 2 2 3 4 2 6 3" xfId="49764"/>
    <cellStyle name="Unos 2 2 2 3 4 2 7" xfId="49765"/>
    <cellStyle name="Unos 2 2 2 3 4 2 7 2" xfId="49766"/>
    <cellStyle name="Unos 2 2 2 3 4 2 7 3" xfId="49767"/>
    <cellStyle name="Unos 2 2 2 3 4 2 8" xfId="49768"/>
    <cellStyle name="Unos 2 2 2 3 4 2 9" xfId="49769"/>
    <cellStyle name="Unos 2 2 2 3 4 3" xfId="49770"/>
    <cellStyle name="Unos 2 2 2 3 4 3 2" xfId="49771"/>
    <cellStyle name="Unos 2 2 2 3 4 3 2 2" xfId="49772"/>
    <cellStyle name="Unos 2 2 2 3 4 3 2 3" xfId="49773"/>
    <cellStyle name="Unos 2 2 2 3 4 3 3" xfId="49774"/>
    <cellStyle name="Unos 2 2 2 3 4 3 3 2" xfId="49775"/>
    <cellStyle name="Unos 2 2 2 3 4 3 3 3" xfId="49776"/>
    <cellStyle name="Unos 2 2 2 3 4 3 4" xfId="49777"/>
    <cellStyle name="Unos 2 2 2 3 4 3 4 2" xfId="49778"/>
    <cellStyle name="Unos 2 2 2 3 4 3 4 3" xfId="49779"/>
    <cellStyle name="Unos 2 2 2 3 4 3 5" xfId="49780"/>
    <cellStyle name="Unos 2 2 2 3 4 3 5 2" xfId="49781"/>
    <cellStyle name="Unos 2 2 2 3 4 3 5 3" xfId="49782"/>
    <cellStyle name="Unos 2 2 2 3 4 3 6" xfId="49783"/>
    <cellStyle name="Unos 2 2 2 3 4 3 6 2" xfId="49784"/>
    <cellStyle name="Unos 2 2 2 3 4 3 6 3" xfId="49785"/>
    <cellStyle name="Unos 2 2 2 3 4 3 7" xfId="49786"/>
    <cellStyle name="Unos 2 2 2 3 4 3 8" xfId="49787"/>
    <cellStyle name="Unos 2 2 2 3 4 4" xfId="49788"/>
    <cellStyle name="Unos 2 2 2 3 4 4 2" xfId="49789"/>
    <cellStyle name="Unos 2 2 2 3 4 4 2 2" xfId="49790"/>
    <cellStyle name="Unos 2 2 2 3 4 4 2 3" xfId="49791"/>
    <cellStyle name="Unos 2 2 2 3 4 4 3" xfId="49792"/>
    <cellStyle name="Unos 2 2 2 3 4 4 3 2" xfId="49793"/>
    <cellStyle name="Unos 2 2 2 3 4 4 3 3" xfId="49794"/>
    <cellStyle name="Unos 2 2 2 3 4 4 4" xfId="49795"/>
    <cellStyle name="Unos 2 2 2 3 4 4 4 2" xfId="49796"/>
    <cellStyle name="Unos 2 2 2 3 4 4 4 3" xfId="49797"/>
    <cellStyle name="Unos 2 2 2 3 4 4 5" xfId="49798"/>
    <cellStyle name="Unos 2 2 2 3 4 4 5 2" xfId="49799"/>
    <cellStyle name="Unos 2 2 2 3 4 4 5 3" xfId="49800"/>
    <cellStyle name="Unos 2 2 2 3 4 4 6" xfId="49801"/>
    <cellStyle name="Unos 2 2 2 3 4 4 6 2" xfId="49802"/>
    <cellStyle name="Unos 2 2 2 3 4 4 6 3" xfId="49803"/>
    <cellStyle name="Unos 2 2 2 3 4 4 7" xfId="49804"/>
    <cellStyle name="Unos 2 2 2 3 4 4 8" xfId="49805"/>
    <cellStyle name="Unos 2 2 2 3 4 5" xfId="49806"/>
    <cellStyle name="Unos 2 2 2 3 4 5 2" xfId="49807"/>
    <cellStyle name="Unos 2 2 2 3 4 5 3" xfId="49808"/>
    <cellStyle name="Unos 2 2 2 3 4 6" xfId="49809"/>
    <cellStyle name="Unos 2 2 2 3 4 6 2" xfId="49810"/>
    <cellStyle name="Unos 2 2 2 3 4 6 3" xfId="49811"/>
    <cellStyle name="Unos 2 2 2 3 4 7" xfId="49812"/>
    <cellStyle name="Unos 2 2 2 3 4 7 2" xfId="49813"/>
    <cellStyle name="Unos 2 2 2 3 4 7 3" xfId="49814"/>
    <cellStyle name="Unos 2 2 2 3 4 8" xfId="49815"/>
    <cellStyle name="Unos 2 2 2 3 4 8 2" xfId="49816"/>
    <cellStyle name="Unos 2 2 2 3 4 8 3" xfId="49817"/>
    <cellStyle name="Unos 2 2 2 3 4 9" xfId="49818"/>
    <cellStyle name="Unos 2 2 2 3 4 9 2" xfId="49819"/>
    <cellStyle name="Unos 2 2 2 3 4 9 3" xfId="49820"/>
    <cellStyle name="Unos 2 2 2 3 5" xfId="49821"/>
    <cellStyle name="Unos 2 2 2 3 5 2" xfId="49822"/>
    <cellStyle name="Unos 2 2 2 3 5 2 2" xfId="49823"/>
    <cellStyle name="Unos 2 2 2 3 5 2 3" xfId="49824"/>
    <cellStyle name="Unos 2 2 2 3 5 3" xfId="49825"/>
    <cellStyle name="Unos 2 2 2 3 5 3 2" xfId="49826"/>
    <cellStyle name="Unos 2 2 2 3 5 3 3" xfId="49827"/>
    <cellStyle name="Unos 2 2 2 3 5 4" xfId="49828"/>
    <cellStyle name="Unos 2 2 2 3 5 4 2" xfId="49829"/>
    <cellStyle name="Unos 2 2 2 3 5 4 3" xfId="49830"/>
    <cellStyle name="Unos 2 2 2 3 5 5" xfId="49831"/>
    <cellStyle name="Unos 2 2 2 3 5 5 2" xfId="49832"/>
    <cellStyle name="Unos 2 2 2 3 5 5 3" xfId="49833"/>
    <cellStyle name="Unos 2 2 2 3 5 6" xfId="49834"/>
    <cellStyle name="Unos 2 2 2 3 5 6 2" xfId="49835"/>
    <cellStyle name="Unos 2 2 2 3 5 6 3" xfId="49836"/>
    <cellStyle name="Unos 2 2 2 3 5 7" xfId="49837"/>
    <cellStyle name="Unos 2 2 2 3 5 7 2" xfId="49838"/>
    <cellStyle name="Unos 2 2 2 3 5 7 3" xfId="49839"/>
    <cellStyle name="Unos 2 2 2 3 5 8" xfId="49840"/>
    <cellStyle name="Unos 2 2 2 3 5 9" xfId="49841"/>
    <cellStyle name="Unos 2 2 2 3 6" xfId="49842"/>
    <cellStyle name="Unos 2 2 2 3 6 2" xfId="49843"/>
    <cellStyle name="Unos 2 2 2 3 6 2 2" xfId="49844"/>
    <cellStyle name="Unos 2 2 2 3 6 2 3" xfId="49845"/>
    <cellStyle name="Unos 2 2 2 3 6 3" xfId="49846"/>
    <cellStyle name="Unos 2 2 2 3 6 3 2" xfId="49847"/>
    <cellStyle name="Unos 2 2 2 3 6 3 3" xfId="49848"/>
    <cellStyle name="Unos 2 2 2 3 6 4" xfId="49849"/>
    <cellStyle name="Unos 2 2 2 3 6 4 2" xfId="49850"/>
    <cellStyle name="Unos 2 2 2 3 6 4 3" xfId="49851"/>
    <cellStyle name="Unos 2 2 2 3 6 5" xfId="49852"/>
    <cellStyle name="Unos 2 2 2 3 6 5 2" xfId="49853"/>
    <cellStyle name="Unos 2 2 2 3 6 5 3" xfId="49854"/>
    <cellStyle name="Unos 2 2 2 3 6 6" xfId="49855"/>
    <cellStyle name="Unos 2 2 2 3 6 6 2" xfId="49856"/>
    <cellStyle name="Unos 2 2 2 3 6 6 3" xfId="49857"/>
    <cellStyle name="Unos 2 2 2 3 6 7" xfId="49858"/>
    <cellStyle name="Unos 2 2 2 3 6 7 2" xfId="49859"/>
    <cellStyle name="Unos 2 2 2 3 6 7 3" xfId="49860"/>
    <cellStyle name="Unos 2 2 2 3 6 8" xfId="49861"/>
    <cellStyle name="Unos 2 2 2 3 6 9" xfId="49862"/>
    <cellStyle name="Unos 2 2 2 3 7" xfId="49863"/>
    <cellStyle name="Unos 2 2 2 3 7 2" xfId="49864"/>
    <cellStyle name="Unos 2 2 2 3 7 2 2" xfId="49865"/>
    <cellStyle name="Unos 2 2 2 3 7 2 3" xfId="49866"/>
    <cellStyle name="Unos 2 2 2 3 7 3" xfId="49867"/>
    <cellStyle name="Unos 2 2 2 3 7 3 2" xfId="49868"/>
    <cellStyle name="Unos 2 2 2 3 7 3 3" xfId="49869"/>
    <cellStyle name="Unos 2 2 2 3 7 4" xfId="49870"/>
    <cellStyle name="Unos 2 2 2 3 7 4 2" xfId="49871"/>
    <cellStyle name="Unos 2 2 2 3 7 4 3" xfId="49872"/>
    <cellStyle name="Unos 2 2 2 3 7 5" xfId="49873"/>
    <cellStyle name="Unos 2 2 2 3 7 5 2" xfId="49874"/>
    <cellStyle name="Unos 2 2 2 3 7 5 3" xfId="49875"/>
    <cellStyle name="Unos 2 2 2 3 7 6" xfId="49876"/>
    <cellStyle name="Unos 2 2 2 3 7 6 2" xfId="49877"/>
    <cellStyle name="Unos 2 2 2 3 7 6 3" xfId="49878"/>
    <cellStyle name="Unos 2 2 2 3 7 7" xfId="49879"/>
    <cellStyle name="Unos 2 2 2 3 7 7 2" xfId="49880"/>
    <cellStyle name="Unos 2 2 2 3 7 7 3" xfId="49881"/>
    <cellStyle name="Unos 2 2 2 3 7 8" xfId="49882"/>
    <cellStyle name="Unos 2 2 2 3 7 9" xfId="49883"/>
    <cellStyle name="Unos 2 2 2 3 8" xfId="49884"/>
    <cellStyle name="Unos 2 2 2 3 8 2" xfId="49885"/>
    <cellStyle name="Unos 2 2 2 3 8 2 2" xfId="49886"/>
    <cellStyle name="Unos 2 2 2 3 8 2 3" xfId="49887"/>
    <cellStyle name="Unos 2 2 2 3 8 3" xfId="49888"/>
    <cellStyle name="Unos 2 2 2 3 8 3 2" xfId="49889"/>
    <cellStyle name="Unos 2 2 2 3 8 3 3" xfId="49890"/>
    <cellStyle name="Unos 2 2 2 3 8 4" xfId="49891"/>
    <cellStyle name="Unos 2 2 2 3 8 4 2" xfId="49892"/>
    <cellStyle name="Unos 2 2 2 3 8 4 3" xfId="49893"/>
    <cellStyle name="Unos 2 2 2 3 8 5" xfId="49894"/>
    <cellStyle name="Unos 2 2 2 3 8 6" xfId="49895"/>
    <cellStyle name="Unos 2 2 2 3 9" xfId="49896"/>
    <cellStyle name="Unos 2 2 2 3 9 2" xfId="49897"/>
    <cellStyle name="Unos 2 2 2 3 9 3" xfId="49898"/>
    <cellStyle name="Unos 2 2 2 4" xfId="49899"/>
    <cellStyle name="Unos 2 2 2 4 2" xfId="49900"/>
    <cellStyle name="Unos 2 2 2 4 2 2" xfId="49901"/>
    <cellStyle name="Unos 2 2 2 4 2 3" xfId="49902"/>
    <cellStyle name="Unos 2 2 2 4 3" xfId="49903"/>
    <cellStyle name="Unos 2 2 2 4 3 2" xfId="49904"/>
    <cellStyle name="Unos 2 2 2 4 3 3" xfId="49905"/>
    <cellStyle name="Unos 2 2 2 4 4" xfId="49906"/>
    <cellStyle name="Unos 2 2 2 4 4 2" xfId="49907"/>
    <cellStyle name="Unos 2 2 2 4 4 3" xfId="49908"/>
    <cellStyle name="Unos 2 2 2 4 5" xfId="49909"/>
    <cellStyle name="Unos 2 2 2 4 6" xfId="49910"/>
    <cellStyle name="Unos 2 2 2 5" xfId="49911"/>
    <cellStyle name="Unos 2 2 2 5 2" xfId="49912"/>
    <cellStyle name="Unos 2 2 2 5 3" xfId="49913"/>
    <cellStyle name="Unos 2 2 2 6" xfId="49914"/>
    <cellStyle name="Unos 2 2 2 7" xfId="49915"/>
    <cellStyle name="Unos 2 2 3" xfId="49916"/>
    <cellStyle name="Unos 2 2 3 2" xfId="49917"/>
    <cellStyle name="Unos 2 2 3 2 10" xfId="49918"/>
    <cellStyle name="Unos 2 2 3 2 10 2" xfId="49919"/>
    <cellStyle name="Unos 2 2 3 2 10 3" xfId="49920"/>
    <cellStyle name="Unos 2 2 3 2 11" xfId="49921"/>
    <cellStyle name="Unos 2 2 3 2 11 2" xfId="49922"/>
    <cellStyle name="Unos 2 2 3 2 11 3" xfId="49923"/>
    <cellStyle name="Unos 2 2 3 2 12" xfId="49924"/>
    <cellStyle name="Unos 2 2 3 2 12 2" xfId="49925"/>
    <cellStyle name="Unos 2 2 3 2 12 3" xfId="49926"/>
    <cellStyle name="Unos 2 2 3 2 13" xfId="49927"/>
    <cellStyle name="Unos 2 2 3 2 13 2" xfId="49928"/>
    <cellStyle name="Unos 2 2 3 2 13 3" xfId="49929"/>
    <cellStyle name="Unos 2 2 3 2 14" xfId="49930"/>
    <cellStyle name="Unos 2 2 3 2 15" xfId="49931"/>
    <cellStyle name="Unos 2 2 3 2 2" xfId="49932"/>
    <cellStyle name="Unos 2 2 3 2 2 10" xfId="49933"/>
    <cellStyle name="Unos 2 2 3 2 2 10 2" xfId="49934"/>
    <cellStyle name="Unos 2 2 3 2 2 10 3" xfId="49935"/>
    <cellStyle name="Unos 2 2 3 2 2 11" xfId="49936"/>
    <cellStyle name="Unos 2 2 3 2 2 12" xfId="49937"/>
    <cellStyle name="Unos 2 2 3 2 2 2" xfId="49938"/>
    <cellStyle name="Unos 2 2 3 2 2 2 2" xfId="49939"/>
    <cellStyle name="Unos 2 2 3 2 2 2 2 2" xfId="49940"/>
    <cellStyle name="Unos 2 2 3 2 2 2 2 3" xfId="49941"/>
    <cellStyle name="Unos 2 2 3 2 2 2 3" xfId="49942"/>
    <cellStyle name="Unos 2 2 3 2 2 2 3 2" xfId="49943"/>
    <cellStyle name="Unos 2 2 3 2 2 2 3 3" xfId="49944"/>
    <cellStyle name="Unos 2 2 3 2 2 2 4" xfId="49945"/>
    <cellStyle name="Unos 2 2 3 2 2 2 4 2" xfId="49946"/>
    <cellStyle name="Unos 2 2 3 2 2 2 4 3" xfId="49947"/>
    <cellStyle name="Unos 2 2 3 2 2 2 5" xfId="49948"/>
    <cellStyle name="Unos 2 2 3 2 2 2 5 2" xfId="49949"/>
    <cellStyle name="Unos 2 2 3 2 2 2 5 3" xfId="49950"/>
    <cellStyle name="Unos 2 2 3 2 2 2 6" xfId="49951"/>
    <cellStyle name="Unos 2 2 3 2 2 2 6 2" xfId="49952"/>
    <cellStyle name="Unos 2 2 3 2 2 2 6 3" xfId="49953"/>
    <cellStyle name="Unos 2 2 3 2 2 2 7" xfId="49954"/>
    <cellStyle name="Unos 2 2 3 2 2 2 7 2" xfId="49955"/>
    <cellStyle name="Unos 2 2 3 2 2 2 7 3" xfId="49956"/>
    <cellStyle name="Unos 2 2 3 2 2 2 8" xfId="49957"/>
    <cellStyle name="Unos 2 2 3 2 2 2 9" xfId="49958"/>
    <cellStyle name="Unos 2 2 3 2 2 3" xfId="49959"/>
    <cellStyle name="Unos 2 2 3 2 2 3 2" xfId="49960"/>
    <cellStyle name="Unos 2 2 3 2 2 3 2 2" xfId="49961"/>
    <cellStyle name="Unos 2 2 3 2 2 3 2 3" xfId="49962"/>
    <cellStyle name="Unos 2 2 3 2 2 3 3" xfId="49963"/>
    <cellStyle name="Unos 2 2 3 2 2 3 3 2" xfId="49964"/>
    <cellStyle name="Unos 2 2 3 2 2 3 3 3" xfId="49965"/>
    <cellStyle name="Unos 2 2 3 2 2 3 4" xfId="49966"/>
    <cellStyle name="Unos 2 2 3 2 2 3 4 2" xfId="49967"/>
    <cellStyle name="Unos 2 2 3 2 2 3 4 3" xfId="49968"/>
    <cellStyle name="Unos 2 2 3 2 2 3 5" xfId="49969"/>
    <cellStyle name="Unos 2 2 3 2 2 3 5 2" xfId="49970"/>
    <cellStyle name="Unos 2 2 3 2 2 3 5 3" xfId="49971"/>
    <cellStyle name="Unos 2 2 3 2 2 3 6" xfId="49972"/>
    <cellStyle name="Unos 2 2 3 2 2 3 6 2" xfId="49973"/>
    <cellStyle name="Unos 2 2 3 2 2 3 6 3" xfId="49974"/>
    <cellStyle name="Unos 2 2 3 2 2 3 7" xfId="49975"/>
    <cellStyle name="Unos 2 2 3 2 2 3 8" xfId="49976"/>
    <cellStyle name="Unos 2 2 3 2 2 4" xfId="49977"/>
    <cellStyle name="Unos 2 2 3 2 2 4 2" xfId="49978"/>
    <cellStyle name="Unos 2 2 3 2 2 4 2 2" xfId="49979"/>
    <cellStyle name="Unos 2 2 3 2 2 4 2 3" xfId="49980"/>
    <cellStyle name="Unos 2 2 3 2 2 4 3" xfId="49981"/>
    <cellStyle name="Unos 2 2 3 2 2 4 3 2" xfId="49982"/>
    <cellStyle name="Unos 2 2 3 2 2 4 3 3" xfId="49983"/>
    <cellStyle name="Unos 2 2 3 2 2 4 4" xfId="49984"/>
    <cellStyle name="Unos 2 2 3 2 2 4 4 2" xfId="49985"/>
    <cellStyle name="Unos 2 2 3 2 2 4 4 3" xfId="49986"/>
    <cellStyle name="Unos 2 2 3 2 2 4 5" xfId="49987"/>
    <cellStyle name="Unos 2 2 3 2 2 4 5 2" xfId="49988"/>
    <cellStyle name="Unos 2 2 3 2 2 4 5 3" xfId="49989"/>
    <cellStyle name="Unos 2 2 3 2 2 4 6" xfId="49990"/>
    <cellStyle name="Unos 2 2 3 2 2 4 6 2" xfId="49991"/>
    <cellStyle name="Unos 2 2 3 2 2 4 6 3" xfId="49992"/>
    <cellStyle name="Unos 2 2 3 2 2 4 7" xfId="49993"/>
    <cellStyle name="Unos 2 2 3 2 2 4 8" xfId="49994"/>
    <cellStyle name="Unos 2 2 3 2 2 5" xfId="49995"/>
    <cellStyle name="Unos 2 2 3 2 2 5 2" xfId="49996"/>
    <cellStyle name="Unos 2 2 3 2 2 5 3" xfId="49997"/>
    <cellStyle name="Unos 2 2 3 2 2 6" xfId="49998"/>
    <cellStyle name="Unos 2 2 3 2 2 6 2" xfId="49999"/>
    <cellStyle name="Unos 2 2 3 2 2 6 3" xfId="50000"/>
    <cellStyle name="Unos 2 2 3 2 2 7" xfId="50001"/>
    <cellStyle name="Unos 2 2 3 2 2 7 2" xfId="50002"/>
    <cellStyle name="Unos 2 2 3 2 2 7 3" xfId="50003"/>
    <cellStyle name="Unos 2 2 3 2 2 8" xfId="50004"/>
    <cellStyle name="Unos 2 2 3 2 2 8 2" xfId="50005"/>
    <cellStyle name="Unos 2 2 3 2 2 8 3" xfId="50006"/>
    <cellStyle name="Unos 2 2 3 2 2 9" xfId="50007"/>
    <cellStyle name="Unos 2 2 3 2 2 9 2" xfId="50008"/>
    <cellStyle name="Unos 2 2 3 2 2 9 3" xfId="50009"/>
    <cellStyle name="Unos 2 2 3 2 3" xfId="50010"/>
    <cellStyle name="Unos 2 2 3 2 3 10" xfId="50011"/>
    <cellStyle name="Unos 2 2 3 2 3 10 2" xfId="50012"/>
    <cellStyle name="Unos 2 2 3 2 3 10 3" xfId="50013"/>
    <cellStyle name="Unos 2 2 3 2 3 11" xfId="50014"/>
    <cellStyle name="Unos 2 2 3 2 3 12" xfId="50015"/>
    <cellStyle name="Unos 2 2 3 2 3 2" xfId="50016"/>
    <cellStyle name="Unos 2 2 3 2 3 2 2" xfId="50017"/>
    <cellStyle name="Unos 2 2 3 2 3 2 2 2" xfId="50018"/>
    <cellStyle name="Unos 2 2 3 2 3 2 2 3" xfId="50019"/>
    <cellStyle name="Unos 2 2 3 2 3 2 3" xfId="50020"/>
    <cellStyle name="Unos 2 2 3 2 3 2 3 2" xfId="50021"/>
    <cellStyle name="Unos 2 2 3 2 3 2 3 3" xfId="50022"/>
    <cellStyle name="Unos 2 2 3 2 3 2 4" xfId="50023"/>
    <cellStyle name="Unos 2 2 3 2 3 2 4 2" xfId="50024"/>
    <cellStyle name="Unos 2 2 3 2 3 2 4 3" xfId="50025"/>
    <cellStyle name="Unos 2 2 3 2 3 2 5" xfId="50026"/>
    <cellStyle name="Unos 2 2 3 2 3 2 5 2" xfId="50027"/>
    <cellStyle name="Unos 2 2 3 2 3 2 5 3" xfId="50028"/>
    <cellStyle name="Unos 2 2 3 2 3 2 6" xfId="50029"/>
    <cellStyle name="Unos 2 2 3 2 3 2 6 2" xfId="50030"/>
    <cellStyle name="Unos 2 2 3 2 3 2 6 3" xfId="50031"/>
    <cellStyle name="Unos 2 2 3 2 3 2 7" xfId="50032"/>
    <cellStyle name="Unos 2 2 3 2 3 2 7 2" xfId="50033"/>
    <cellStyle name="Unos 2 2 3 2 3 2 7 3" xfId="50034"/>
    <cellStyle name="Unos 2 2 3 2 3 2 8" xfId="50035"/>
    <cellStyle name="Unos 2 2 3 2 3 2 9" xfId="50036"/>
    <cellStyle name="Unos 2 2 3 2 3 3" xfId="50037"/>
    <cellStyle name="Unos 2 2 3 2 3 3 2" xfId="50038"/>
    <cellStyle name="Unos 2 2 3 2 3 3 2 2" xfId="50039"/>
    <cellStyle name="Unos 2 2 3 2 3 3 2 3" xfId="50040"/>
    <cellStyle name="Unos 2 2 3 2 3 3 3" xfId="50041"/>
    <cellStyle name="Unos 2 2 3 2 3 3 3 2" xfId="50042"/>
    <cellStyle name="Unos 2 2 3 2 3 3 3 3" xfId="50043"/>
    <cellStyle name="Unos 2 2 3 2 3 3 4" xfId="50044"/>
    <cellStyle name="Unos 2 2 3 2 3 3 4 2" xfId="50045"/>
    <cellStyle name="Unos 2 2 3 2 3 3 4 3" xfId="50046"/>
    <cellStyle name="Unos 2 2 3 2 3 3 5" xfId="50047"/>
    <cellStyle name="Unos 2 2 3 2 3 3 5 2" xfId="50048"/>
    <cellStyle name="Unos 2 2 3 2 3 3 5 3" xfId="50049"/>
    <cellStyle name="Unos 2 2 3 2 3 3 6" xfId="50050"/>
    <cellStyle name="Unos 2 2 3 2 3 3 6 2" xfId="50051"/>
    <cellStyle name="Unos 2 2 3 2 3 3 6 3" xfId="50052"/>
    <cellStyle name="Unos 2 2 3 2 3 3 7" xfId="50053"/>
    <cellStyle name="Unos 2 2 3 2 3 3 8" xfId="50054"/>
    <cellStyle name="Unos 2 2 3 2 3 4" xfId="50055"/>
    <cellStyle name="Unos 2 2 3 2 3 4 2" xfId="50056"/>
    <cellStyle name="Unos 2 2 3 2 3 4 2 2" xfId="50057"/>
    <cellStyle name="Unos 2 2 3 2 3 4 2 3" xfId="50058"/>
    <cellStyle name="Unos 2 2 3 2 3 4 3" xfId="50059"/>
    <cellStyle name="Unos 2 2 3 2 3 4 3 2" xfId="50060"/>
    <cellStyle name="Unos 2 2 3 2 3 4 3 3" xfId="50061"/>
    <cellStyle name="Unos 2 2 3 2 3 4 4" xfId="50062"/>
    <cellStyle name="Unos 2 2 3 2 3 4 4 2" xfId="50063"/>
    <cellStyle name="Unos 2 2 3 2 3 4 4 3" xfId="50064"/>
    <cellStyle name="Unos 2 2 3 2 3 4 5" xfId="50065"/>
    <cellStyle name="Unos 2 2 3 2 3 4 5 2" xfId="50066"/>
    <cellStyle name="Unos 2 2 3 2 3 4 5 3" xfId="50067"/>
    <cellStyle name="Unos 2 2 3 2 3 4 6" xfId="50068"/>
    <cellStyle name="Unos 2 2 3 2 3 4 6 2" xfId="50069"/>
    <cellStyle name="Unos 2 2 3 2 3 4 6 3" xfId="50070"/>
    <cellStyle name="Unos 2 2 3 2 3 4 7" xfId="50071"/>
    <cellStyle name="Unos 2 2 3 2 3 4 8" xfId="50072"/>
    <cellStyle name="Unos 2 2 3 2 3 5" xfId="50073"/>
    <cellStyle name="Unos 2 2 3 2 3 5 2" xfId="50074"/>
    <cellStyle name="Unos 2 2 3 2 3 5 3" xfId="50075"/>
    <cellStyle name="Unos 2 2 3 2 3 6" xfId="50076"/>
    <cellStyle name="Unos 2 2 3 2 3 6 2" xfId="50077"/>
    <cellStyle name="Unos 2 2 3 2 3 6 3" xfId="50078"/>
    <cellStyle name="Unos 2 2 3 2 3 7" xfId="50079"/>
    <cellStyle name="Unos 2 2 3 2 3 7 2" xfId="50080"/>
    <cellStyle name="Unos 2 2 3 2 3 7 3" xfId="50081"/>
    <cellStyle name="Unos 2 2 3 2 3 8" xfId="50082"/>
    <cellStyle name="Unos 2 2 3 2 3 8 2" xfId="50083"/>
    <cellStyle name="Unos 2 2 3 2 3 8 3" xfId="50084"/>
    <cellStyle name="Unos 2 2 3 2 3 9" xfId="50085"/>
    <cellStyle name="Unos 2 2 3 2 3 9 2" xfId="50086"/>
    <cellStyle name="Unos 2 2 3 2 3 9 3" xfId="50087"/>
    <cellStyle name="Unos 2 2 3 2 4" xfId="50088"/>
    <cellStyle name="Unos 2 2 3 2 4 10" xfId="50089"/>
    <cellStyle name="Unos 2 2 3 2 4 10 2" xfId="50090"/>
    <cellStyle name="Unos 2 2 3 2 4 10 3" xfId="50091"/>
    <cellStyle name="Unos 2 2 3 2 4 11" xfId="50092"/>
    <cellStyle name="Unos 2 2 3 2 4 12" xfId="50093"/>
    <cellStyle name="Unos 2 2 3 2 4 2" xfId="50094"/>
    <cellStyle name="Unos 2 2 3 2 4 2 2" xfId="50095"/>
    <cellStyle name="Unos 2 2 3 2 4 2 2 2" xfId="50096"/>
    <cellStyle name="Unos 2 2 3 2 4 2 2 3" xfId="50097"/>
    <cellStyle name="Unos 2 2 3 2 4 2 3" xfId="50098"/>
    <cellStyle name="Unos 2 2 3 2 4 2 3 2" xfId="50099"/>
    <cellStyle name="Unos 2 2 3 2 4 2 3 3" xfId="50100"/>
    <cellStyle name="Unos 2 2 3 2 4 2 4" xfId="50101"/>
    <cellStyle name="Unos 2 2 3 2 4 2 4 2" xfId="50102"/>
    <cellStyle name="Unos 2 2 3 2 4 2 4 3" xfId="50103"/>
    <cellStyle name="Unos 2 2 3 2 4 2 5" xfId="50104"/>
    <cellStyle name="Unos 2 2 3 2 4 2 5 2" xfId="50105"/>
    <cellStyle name="Unos 2 2 3 2 4 2 5 3" xfId="50106"/>
    <cellStyle name="Unos 2 2 3 2 4 2 6" xfId="50107"/>
    <cellStyle name="Unos 2 2 3 2 4 2 6 2" xfId="50108"/>
    <cellStyle name="Unos 2 2 3 2 4 2 6 3" xfId="50109"/>
    <cellStyle name="Unos 2 2 3 2 4 2 7" xfId="50110"/>
    <cellStyle name="Unos 2 2 3 2 4 2 7 2" xfId="50111"/>
    <cellStyle name="Unos 2 2 3 2 4 2 7 3" xfId="50112"/>
    <cellStyle name="Unos 2 2 3 2 4 2 8" xfId="50113"/>
    <cellStyle name="Unos 2 2 3 2 4 2 9" xfId="50114"/>
    <cellStyle name="Unos 2 2 3 2 4 3" xfId="50115"/>
    <cellStyle name="Unos 2 2 3 2 4 3 2" xfId="50116"/>
    <cellStyle name="Unos 2 2 3 2 4 3 2 2" xfId="50117"/>
    <cellStyle name="Unos 2 2 3 2 4 3 2 3" xfId="50118"/>
    <cellStyle name="Unos 2 2 3 2 4 3 3" xfId="50119"/>
    <cellStyle name="Unos 2 2 3 2 4 3 3 2" xfId="50120"/>
    <cellStyle name="Unos 2 2 3 2 4 3 3 3" xfId="50121"/>
    <cellStyle name="Unos 2 2 3 2 4 3 4" xfId="50122"/>
    <cellStyle name="Unos 2 2 3 2 4 3 4 2" xfId="50123"/>
    <cellStyle name="Unos 2 2 3 2 4 3 4 3" xfId="50124"/>
    <cellStyle name="Unos 2 2 3 2 4 3 5" xfId="50125"/>
    <cellStyle name="Unos 2 2 3 2 4 3 5 2" xfId="50126"/>
    <cellStyle name="Unos 2 2 3 2 4 3 5 3" xfId="50127"/>
    <cellStyle name="Unos 2 2 3 2 4 3 6" xfId="50128"/>
    <cellStyle name="Unos 2 2 3 2 4 3 6 2" xfId="50129"/>
    <cellStyle name="Unos 2 2 3 2 4 3 6 3" xfId="50130"/>
    <cellStyle name="Unos 2 2 3 2 4 3 7" xfId="50131"/>
    <cellStyle name="Unos 2 2 3 2 4 3 8" xfId="50132"/>
    <cellStyle name="Unos 2 2 3 2 4 4" xfId="50133"/>
    <cellStyle name="Unos 2 2 3 2 4 4 2" xfId="50134"/>
    <cellStyle name="Unos 2 2 3 2 4 4 2 2" xfId="50135"/>
    <cellStyle name="Unos 2 2 3 2 4 4 2 3" xfId="50136"/>
    <cellStyle name="Unos 2 2 3 2 4 4 3" xfId="50137"/>
    <cellStyle name="Unos 2 2 3 2 4 4 3 2" xfId="50138"/>
    <cellStyle name="Unos 2 2 3 2 4 4 3 3" xfId="50139"/>
    <cellStyle name="Unos 2 2 3 2 4 4 4" xfId="50140"/>
    <cellStyle name="Unos 2 2 3 2 4 4 4 2" xfId="50141"/>
    <cellStyle name="Unos 2 2 3 2 4 4 4 3" xfId="50142"/>
    <cellStyle name="Unos 2 2 3 2 4 4 5" xfId="50143"/>
    <cellStyle name="Unos 2 2 3 2 4 4 5 2" xfId="50144"/>
    <cellStyle name="Unos 2 2 3 2 4 4 5 3" xfId="50145"/>
    <cellStyle name="Unos 2 2 3 2 4 4 6" xfId="50146"/>
    <cellStyle name="Unos 2 2 3 2 4 4 6 2" xfId="50147"/>
    <cellStyle name="Unos 2 2 3 2 4 4 6 3" xfId="50148"/>
    <cellStyle name="Unos 2 2 3 2 4 4 7" xfId="50149"/>
    <cellStyle name="Unos 2 2 3 2 4 4 8" xfId="50150"/>
    <cellStyle name="Unos 2 2 3 2 4 5" xfId="50151"/>
    <cellStyle name="Unos 2 2 3 2 4 5 2" xfId="50152"/>
    <cellStyle name="Unos 2 2 3 2 4 5 3" xfId="50153"/>
    <cellStyle name="Unos 2 2 3 2 4 6" xfId="50154"/>
    <cellStyle name="Unos 2 2 3 2 4 6 2" xfId="50155"/>
    <cellStyle name="Unos 2 2 3 2 4 6 3" xfId="50156"/>
    <cellStyle name="Unos 2 2 3 2 4 7" xfId="50157"/>
    <cellStyle name="Unos 2 2 3 2 4 7 2" xfId="50158"/>
    <cellStyle name="Unos 2 2 3 2 4 7 3" xfId="50159"/>
    <cellStyle name="Unos 2 2 3 2 4 8" xfId="50160"/>
    <cellStyle name="Unos 2 2 3 2 4 8 2" xfId="50161"/>
    <cellStyle name="Unos 2 2 3 2 4 8 3" xfId="50162"/>
    <cellStyle name="Unos 2 2 3 2 4 9" xfId="50163"/>
    <cellStyle name="Unos 2 2 3 2 4 9 2" xfId="50164"/>
    <cellStyle name="Unos 2 2 3 2 4 9 3" xfId="50165"/>
    <cellStyle name="Unos 2 2 3 2 5" xfId="50166"/>
    <cellStyle name="Unos 2 2 3 2 5 2" xfId="50167"/>
    <cellStyle name="Unos 2 2 3 2 5 2 2" xfId="50168"/>
    <cellStyle name="Unos 2 2 3 2 5 2 3" xfId="50169"/>
    <cellStyle name="Unos 2 2 3 2 5 3" xfId="50170"/>
    <cellStyle name="Unos 2 2 3 2 5 3 2" xfId="50171"/>
    <cellStyle name="Unos 2 2 3 2 5 3 3" xfId="50172"/>
    <cellStyle name="Unos 2 2 3 2 5 4" xfId="50173"/>
    <cellStyle name="Unos 2 2 3 2 5 4 2" xfId="50174"/>
    <cellStyle name="Unos 2 2 3 2 5 4 3" xfId="50175"/>
    <cellStyle name="Unos 2 2 3 2 5 5" xfId="50176"/>
    <cellStyle name="Unos 2 2 3 2 5 5 2" xfId="50177"/>
    <cellStyle name="Unos 2 2 3 2 5 5 3" xfId="50178"/>
    <cellStyle name="Unos 2 2 3 2 5 6" xfId="50179"/>
    <cellStyle name="Unos 2 2 3 2 5 6 2" xfId="50180"/>
    <cellStyle name="Unos 2 2 3 2 5 6 3" xfId="50181"/>
    <cellStyle name="Unos 2 2 3 2 5 7" xfId="50182"/>
    <cellStyle name="Unos 2 2 3 2 5 7 2" xfId="50183"/>
    <cellStyle name="Unos 2 2 3 2 5 7 3" xfId="50184"/>
    <cellStyle name="Unos 2 2 3 2 5 8" xfId="50185"/>
    <cellStyle name="Unos 2 2 3 2 5 9" xfId="50186"/>
    <cellStyle name="Unos 2 2 3 2 6" xfId="50187"/>
    <cellStyle name="Unos 2 2 3 2 6 2" xfId="50188"/>
    <cellStyle name="Unos 2 2 3 2 6 2 2" xfId="50189"/>
    <cellStyle name="Unos 2 2 3 2 6 2 3" xfId="50190"/>
    <cellStyle name="Unos 2 2 3 2 6 3" xfId="50191"/>
    <cellStyle name="Unos 2 2 3 2 6 3 2" xfId="50192"/>
    <cellStyle name="Unos 2 2 3 2 6 3 3" xfId="50193"/>
    <cellStyle name="Unos 2 2 3 2 6 4" xfId="50194"/>
    <cellStyle name="Unos 2 2 3 2 6 4 2" xfId="50195"/>
    <cellStyle name="Unos 2 2 3 2 6 4 3" xfId="50196"/>
    <cellStyle name="Unos 2 2 3 2 6 5" xfId="50197"/>
    <cellStyle name="Unos 2 2 3 2 6 5 2" xfId="50198"/>
    <cellStyle name="Unos 2 2 3 2 6 5 3" xfId="50199"/>
    <cellStyle name="Unos 2 2 3 2 6 6" xfId="50200"/>
    <cellStyle name="Unos 2 2 3 2 6 6 2" xfId="50201"/>
    <cellStyle name="Unos 2 2 3 2 6 6 3" xfId="50202"/>
    <cellStyle name="Unos 2 2 3 2 6 7" xfId="50203"/>
    <cellStyle name="Unos 2 2 3 2 6 7 2" xfId="50204"/>
    <cellStyle name="Unos 2 2 3 2 6 7 3" xfId="50205"/>
    <cellStyle name="Unos 2 2 3 2 6 8" xfId="50206"/>
    <cellStyle name="Unos 2 2 3 2 6 9" xfId="50207"/>
    <cellStyle name="Unos 2 2 3 2 7" xfId="50208"/>
    <cellStyle name="Unos 2 2 3 2 7 2" xfId="50209"/>
    <cellStyle name="Unos 2 2 3 2 7 2 2" xfId="50210"/>
    <cellStyle name="Unos 2 2 3 2 7 2 3" xfId="50211"/>
    <cellStyle name="Unos 2 2 3 2 7 3" xfId="50212"/>
    <cellStyle name="Unos 2 2 3 2 7 3 2" xfId="50213"/>
    <cellStyle name="Unos 2 2 3 2 7 3 3" xfId="50214"/>
    <cellStyle name="Unos 2 2 3 2 7 4" xfId="50215"/>
    <cellStyle name="Unos 2 2 3 2 7 4 2" xfId="50216"/>
    <cellStyle name="Unos 2 2 3 2 7 4 3" xfId="50217"/>
    <cellStyle name="Unos 2 2 3 2 7 5" xfId="50218"/>
    <cellStyle name="Unos 2 2 3 2 7 5 2" xfId="50219"/>
    <cellStyle name="Unos 2 2 3 2 7 5 3" xfId="50220"/>
    <cellStyle name="Unos 2 2 3 2 7 6" xfId="50221"/>
    <cellStyle name="Unos 2 2 3 2 7 6 2" xfId="50222"/>
    <cellStyle name="Unos 2 2 3 2 7 6 3" xfId="50223"/>
    <cellStyle name="Unos 2 2 3 2 7 7" xfId="50224"/>
    <cellStyle name="Unos 2 2 3 2 7 7 2" xfId="50225"/>
    <cellStyle name="Unos 2 2 3 2 7 7 3" xfId="50226"/>
    <cellStyle name="Unos 2 2 3 2 7 8" xfId="50227"/>
    <cellStyle name="Unos 2 2 3 2 7 9" xfId="50228"/>
    <cellStyle name="Unos 2 2 3 2 8" xfId="50229"/>
    <cellStyle name="Unos 2 2 3 2 8 2" xfId="50230"/>
    <cellStyle name="Unos 2 2 3 2 8 2 2" xfId="50231"/>
    <cellStyle name="Unos 2 2 3 2 8 2 3" xfId="50232"/>
    <cellStyle name="Unos 2 2 3 2 8 3" xfId="50233"/>
    <cellStyle name="Unos 2 2 3 2 8 3 2" xfId="50234"/>
    <cellStyle name="Unos 2 2 3 2 8 3 3" xfId="50235"/>
    <cellStyle name="Unos 2 2 3 2 8 4" xfId="50236"/>
    <cellStyle name="Unos 2 2 3 2 8 4 2" xfId="50237"/>
    <cellStyle name="Unos 2 2 3 2 8 4 3" xfId="50238"/>
    <cellStyle name="Unos 2 2 3 2 8 5" xfId="50239"/>
    <cellStyle name="Unos 2 2 3 2 8 6" xfId="50240"/>
    <cellStyle name="Unos 2 2 3 2 9" xfId="50241"/>
    <cellStyle name="Unos 2 2 3 2 9 2" xfId="50242"/>
    <cellStyle name="Unos 2 2 3 2 9 3" xfId="50243"/>
    <cellStyle name="Unos 2 2 3 3" xfId="50244"/>
    <cellStyle name="Unos 2 2 3 3 2" xfId="50245"/>
    <cellStyle name="Unos 2 2 3 3 2 2" xfId="50246"/>
    <cellStyle name="Unos 2 2 3 3 2 3" xfId="50247"/>
    <cellStyle name="Unos 2 2 3 3 3" xfId="50248"/>
    <cellStyle name="Unos 2 2 3 3 3 2" xfId="50249"/>
    <cellStyle name="Unos 2 2 3 3 3 3" xfId="50250"/>
    <cellStyle name="Unos 2 2 3 3 4" xfId="50251"/>
    <cellStyle name="Unos 2 2 3 3 4 2" xfId="50252"/>
    <cellStyle name="Unos 2 2 3 3 4 3" xfId="50253"/>
    <cellStyle name="Unos 2 2 3 3 5" xfId="50254"/>
    <cellStyle name="Unos 2 2 3 3 6" xfId="50255"/>
    <cellStyle name="Unos 2 2 3 4" xfId="50256"/>
    <cellStyle name="Unos 2 2 3 4 2" xfId="50257"/>
    <cellStyle name="Unos 2 2 3 4 3" xfId="50258"/>
    <cellStyle name="Unos 2 2 3 5" xfId="50259"/>
    <cellStyle name="Unos 2 2 3 6" xfId="50260"/>
    <cellStyle name="Unos 2 2 4" xfId="50261"/>
    <cellStyle name="Unos 2 2 4 10" xfId="50262"/>
    <cellStyle name="Unos 2 2 4 10 2" xfId="50263"/>
    <cellStyle name="Unos 2 2 4 10 3" xfId="50264"/>
    <cellStyle name="Unos 2 2 4 11" xfId="50265"/>
    <cellStyle name="Unos 2 2 4 11 2" xfId="50266"/>
    <cellStyle name="Unos 2 2 4 11 3" xfId="50267"/>
    <cellStyle name="Unos 2 2 4 12" xfId="50268"/>
    <cellStyle name="Unos 2 2 4 12 2" xfId="50269"/>
    <cellStyle name="Unos 2 2 4 12 3" xfId="50270"/>
    <cellStyle name="Unos 2 2 4 13" xfId="50271"/>
    <cellStyle name="Unos 2 2 4 13 2" xfId="50272"/>
    <cellStyle name="Unos 2 2 4 13 3" xfId="50273"/>
    <cellStyle name="Unos 2 2 4 14" xfId="50274"/>
    <cellStyle name="Unos 2 2 4 15" xfId="50275"/>
    <cellStyle name="Unos 2 2 4 2" xfId="50276"/>
    <cellStyle name="Unos 2 2 4 2 10" xfId="50277"/>
    <cellStyle name="Unos 2 2 4 2 10 2" xfId="50278"/>
    <cellStyle name="Unos 2 2 4 2 10 3" xfId="50279"/>
    <cellStyle name="Unos 2 2 4 2 11" xfId="50280"/>
    <cellStyle name="Unos 2 2 4 2 12" xfId="50281"/>
    <cellStyle name="Unos 2 2 4 2 2" xfId="50282"/>
    <cellStyle name="Unos 2 2 4 2 2 2" xfId="50283"/>
    <cellStyle name="Unos 2 2 4 2 2 2 2" xfId="50284"/>
    <cellStyle name="Unos 2 2 4 2 2 2 3" xfId="50285"/>
    <cellStyle name="Unos 2 2 4 2 2 3" xfId="50286"/>
    <cellStyle name="Unos 2 2 4 2 2 3 2" xfId="50287"/>
    <cellStyle name="Unos 2 2 4 2 2 3 3" xfId="50288"/>
    <cellStyle name="Unos 2 2 4 2 2 4" xfId="50289"/>
    <cellStyle name="Unos 2 2 4 2 2 4 2" xfId="50290"/>
    <cellStyle name="Unos 2 2 4 2 2 4 3" xfId="50291"/>
    <cellStyle name="Unos 2 2 4 2 2 5" xfId="50292"/>
    <cellStyle name="Unos 2 2 4 2 2 5 2" xfId="50293"/>
    <cellStyle name="Unos 2 2 4 2 2 5 3" xfId="50294"/>
    <cellStyle name="Unos 2 2 4 2 2 6" xfId="50295"/>
    <cellStyle name="Unos 2 2 4 2 2 6 2" xfId="50296"/>
    <cellStyle name="Unos 2 2 4 2 2 6 3" xfId="50297"/>
    <cellStyle name="Unos 2 2 4 2 2 7" xfId="50298"/>
    <cellStyle name="Unos 2 2 4 2 2 7 2" xfId="50299"/>
    <cellStyle name="Unos 2 2 4 2 2 7 3" xfId="50300"/>
    <cellStyle name="Unos 2 2 4 2 2 8" xfId="50301"/>
    <cellStyle name="Unos 2 2 4 2 2 9" xfId="50302"/>
    <cellStyle name="Unos 2 2 4 2 3" xfId="50303"/>
    <cellStyle name="Unos 2 2 4 2 3 2" xfId="50304"/>
    <cellStyle name="Unos 2 2 4 2 3 2 2" xfId="50305"/>
    <cellStyle name="Unos 2 2 4 2 3 2 3" xfId="50306"/>
    <cellStyle name="Unos 2 2 4 2 3 3" xfId="50307"/>
    <cellStyle name="Unos 2 2 4 2 3 3 2" xfId="50308"/>
    <cellStyle name="Unos 2 2 4 2 3 3 3" xfId="50309"/>
    <cellStyle name="Unos 2 2 4 2 3 4" xfId="50310"/>
    <cellStyle name="Unos 2 2 4 2 3 4 2" xfId="50311"/>
    <cellStyle name="Unos 2 2 4 2 3 4 3" xfId="50312"/>
    <cellStyle name="Unos 2 2 4 2 3 5" xfId="50313"/>
    <cellStyle name="Unos 2 2 4 2 3 5 2" xfId="50314"/>
    <cellStyle name="Unos 2 2 4 2 3 5 3" xfId="50315"/>
    <cellStyle name="Unos 2 2 4 2 3 6" xfId="50316"/>
    <cellStyle name="Unos 2 2 4 2 3 6 2" xfId="50317"/>
    <cellStyle name="Unos 2 2 4 2 3 6 3" xfId="50318"/>
    <cellStyle name="Unos 2 2 4 2 3 7" xfId="50319"/>
    <cellStyle name="Unos 2 2 4 2 3 8" xfId="50320"/>
    <cellStyle name="Unos 2 2 4 2 4" xfId="50321"/>
    <cellStyle name="Unos 2 2 4 2 4 2" xfId="50322"/>
    <cellStyle name="Unos 2 2 4 2 4 2 2" xfId="50323"/>
    <cellStyle name="Unos 2 2 4 2 4 2 3" xfId="50324"/>
    <cellStyle name="Unos 2 2 4 2 4 3" xfId="50325"/>
    <cellStyle name="Unos 2 2 4 2 4 3 2" xfId="50326"/>
    <cellStyle name="Unos 2 2 4 2 4 3 3" xfId="50327"/>
    <cellStyle name="Unos 2 2 4 2 4 4" xfId="50328"/>
    <cellStyle name="Unos 2 2 4 2 4 4 2" xfId="50329"/>
    <cellStyle name="Unos 2 2 4 2 4 4 3" xfId="50330"/>
    <cellStyle name="Unos 2 2 4 2 4 5" xfId="50331"/>
    <cellStyle name="Unos 2 2 4 2 4 5 2" xfId="50332"/>
    <cellStyle name="Unos 2 2 4 2 4 5 3" xfId="50333"/>
    <cellStyle name="Unos 2 2 4 2 4 6" xfId="50334"/>
    <cellStyle name="Unos 2 2 4 2 4 6 2" xfId="50335"/>
    <cellStyle name="Unos 2 2 4 2 4 6 3" xfId="50336"/>
    <cellStyle name="Unos 2 2 4 2 4 7" xfId="50337"/>
    <cellStyle name="Unos 2 2 4 2 4 8" xfId="50338"/>
    <cellStyle name="Unos 2 2 4 2 5" xfId="50339"/>
    <cellStyle name="Unos 2 2 4 2 5 2" xfId="50340"/>
    <cellStyle name="Unos 2 2 4 2 5 3" xfId="50341"/>
    <cellStyle name="Unos 2 2 4 2 6" xfId="50342"/>
    <cellStyle name="Unos 2 2 4 2 6 2" xfId="50343"/>
    <cellStyle name="Unos 2 2 4 2 6 3" xfId="50344"/>
    <cellStyle name="Unos 2 2 4 2 7" xfId="50345"/>
    <cellStyle name="Unos 2 2 4 2 7 2" xfId="50346"/>
    <cellStyle name="Unos 2 2 4 2 7 3" xfId="50347"/>
    <cellStyle name="Unos 2 2 4 2 8" xfId="50348"/>
    <cellStyle name="Unos 2 2 4 2 8 2" xfId="50349"/>
    <cellStyle name="Unos 2 2 4 2 8 3" xfId="50350"/>
    <cellStyle name="Unos 2 2 4 2 9" xfId="50351"/>
    <cellStyle name="Unos 2 2 4 2 9 2" xfId="50352"/>
    <cellStyle name="Unos 2 2 4 2 9 3" xfId="50353"/>
    <cellStyle name="Unos 2 2 4 3" xfId="50354"/>
    <cellStyle name="Unos 2 2 4 3 10" xfId="50355"/>
    <cellStyle name="Unos 2 2 4 3 10 2" xfId="50356"/>
    <cellStyle name="Unos 2 2 4 3 10 3" xfId="50357"/>
    <cellStyle name="Unos 2 2 4 3 11" xfId="50358"/>
    <cellStyle name="Unos 2 2 4 3 12" xfId="50359"/>
    <cellStyle name="Unos 2 2 4 3 2" xfId="50360"/>
    <cellStyle name="Unos 2 2 4 3 2 2" xfId="50361"/>
    <cellStyle name="Unos 2 2 4 3 2 2 2" xfId="50362"/>
    <cellStyle name="Unos 2 2 4 3 2 2 3" xfId="50363"/>
    <cellStyle name="Unos 2 2 4 3 2 3" xfId="50364"/>
    <cellStyle name="Unos 2 2 4 3 2 3 2" xfId="50365"/>
    <cellStyle name="Unos 2 2 4 3 2 3 3" xfId="50366"/>
    <cellStyle name="Unos 2 2 4 3 2 4" xfId="50367"/>
    <cellStyle name="Unos 2 2 4 3 2 4 2" xfId="50368"/>
    <cellStyle name="Unos 2 2 4 3 2 4 3" xfId="50369"/>
    <cellStyle name="Unos 2 2 4 3 2 5" xfId="50370"/>
    <cellStyle name="Unos 2 2 4 3 2 5 2" xfId="50371"/>
    <cellStyle name="Unos 2 2 4 3 2 5 3" xfId="50372"/>
    <cellStyle name="Unos 2 2 4 3 2 6" xfId="50373"/>
    <cellStyle name="Unos 2 2 4 3 2 6 2" xfId="50374"/>
    <cellStyle name="Unos 2 2 4 3 2 6 3" xfId="50375"/>
    <cellStyle name="Unos 2 2 4 3 2 7" xfId="50376"/>
    <cellStyle name="Unos 2 2 4 3 2 7 2" xfId="50377"/>
    <cellStyle name="Unos 2 2 4 3 2 7 3" xfId="50378"/>
    <cellStyle name="Unos 2 2 4 3 2 8" xfId="50379"/>
    <cellStyle name="Unos 2 2 4 3 2 9" xfId="50380"/>
    <cellStyle name="Unos 2 2 4 3 3" xfId="50381"/>
    <cellStyle name="Unos 2 2 4 3 3 2" xfId="50382"/>
    <cellStyle name="Unos 2 2 4 3 3 2 2" xfId="50383"/>
    <cellStyle name="Unos 2 2 4 3 3 2 3" xfId="50384"/>
    <cellStyle name="Unos 2 2 4 3 3 3" xfId="50385"/>
    <cellStyle name="Unos 2 2 4 3 3 3 2" xfId="50386"/>
    <cellStyle name="Unos 2 2 4 3 3 3 3" xfId="50387"/>
    <cellStyle name="Unos 2 2 4 3 3 4" xfId="50388"/>
    <cellStyle name="Unos 2 2 4 3 3 4 2" xfId="50389"/>
    <cellStyle name="Unos 2 2 4 3 3 4 3" xfId="50390"/>
    <cellStyle name="Unos 2 2 4 3 3 5" xfId="50391"/>
    <cellStyle name="Unos 2 2 4 3 3 5 2" xfId="50392"/>
    <cellStyle name="Unos 2 2 4 3 3 5 3" xfId="50393"/>
    <cellStyle name="Unos 2 2 4 3 3 6" xfId="50394"/>
    <cellStyle name="Unos 2 2 4 3 3 6 2" xfId="50395"/>
    <cellStyle name="Unos 2 2 4 3 3 6 3" xfId="50396"/>
    <cellStyle name="Unos 2 2 4 3 3 7" xfId="50397"/>
    <cellStyle name="Unos 2 2 4 3 3 8" xfId="50398"/>
    <cellStyle name="Unos 2 2 4 3 4" xfId="50399"/>
    <cellStyle name="Unos 2 2 4 3 4 2" xfId="50400"/>
    <cellStyle name="Unos 2 2 4 3 4 2 2" xfId="50401"/>
    <cellStyle name="Unos 2 2 4 3 4 2 3" xfId="50402"/>
    <cellStyle name="Unos 2 2 4 3 4 3" xfId="50403"/>
    <cellStyle name="Unos 2 2 4 3 4 3 2" xfId="50404"/>
    <cellStyle name="Unos 2 2 4 3 4 3 3" xfId="50405"/>
    <cellStyle name="Unos 2 2 4 3 4 4" xfId="50406"/>
    <cellStyle name="Unos 2 2 4 3 4 4 2" xfId="50407"/>
    <cellStyle name="Unos 2 2 4 3 4 4 3" xfId="50408"/>
    <cellStyle name="Unos 2 2 4 3 4 5" xfId="50409"/>
    <cellStyle name="Unos 2 2 4 3 4 5 2" xfId="50410"/>
    <cellStyle name="Unos 2 2 4 3 4 5 3" xfId="50411"/>
    <cellStyle name="Unos 2 2 4 3 4 6" xfId="50412"/>
    <cellStyle name="Unos 2 2 4 3 4 6 2" xfId="50413"/>
    <cellStyle name="Unos 2 2 4 3 4 6 3" xfId="50414"/>
    <cellStyle name="Unos 2 2 4 3 4 7" xfId="50415"/>
    <cellStyle name="Unos 2 2 4 3 4 8" xfId="50416"/>
    <cellStyle name="Unos 2 2 4 3 5" xfId="50417"/>
    <cellStyle name="Unos 2 2 4 3 5 2" xfId="50418"/>
    <cellStyle name="Unos 2 2 4 3 5 3" xfId="50419"/>
    <cellStyle name="Unos 2 2 4 3 6" xfId="50420"/>
    <cellStyle name="Unos 2 2 4 3 6 2" xfId="50421"/>
    <cellStyle name="Unos 2 2 4 3 6 3" xfId="50422"/>
    <cellStyle name="Unos 2 2 4 3 7" xfId="50423"/>
    <cellStyle name="Unos 2 2 4 3 7 2" xfId="50424"/>
    <cellStyle name="Unos 2 2 4 3 7 3" xfId="50425"/>
    <cellStyle name="Unos 2 2 4 3 8" xfId="50426"/>
    <cellStyle name="Unos 2 2 4 3 8 2" xfId="50427"/>
    <cellStyle name="Unos 2 2 4 3 8 3" xfId="50428"/>
    <cellStyle name="Unos 2 2 4 3 9" xfId="50429"/>
    <cellStyle name="Unos 2 2 4 3 9 2" xfId="50430"/>
    <cellStyle name="Unos 2 2 4 3 9 3" xfId="50431"/>
    <cellStyle name="Unos 2 2 4 4" xfId="50432"/>
    <cellStyle name="Unos 2 2 4 4 10" xfId="50433"/>
    <cellStyle name="Unos 2 2 4 4 10 2" xfId="50434"/>
    <cellStyle name="Unos 2 2 4 4 10 3" xfId="50435"/>
    <cellStyle name="Unos 2 2 4 4 11" xfId="50436"/>
    <cellStyle name="Unos 2 2 4 4 12" xfId="50437"/>
    <cellStyle name="Unos 2 2 4 4 2" xfId="50438"/>
    <cellStyle name="Unos 2 2 4 4 2 2" xfId="50439"/>
    <cellStyle name="Unos 2 2 4 4 2 2 2" xfId="50440"/>
    <cellStyle name="Unos 2 2 4 4 2 2 3" xfId="50441"/>
    <cellStyle name="Unos 2 2 4 4 2 3" xfId="50442"/>
    <cellStyle name="Unos 2 2 4 4 2 3 2" xfId="50443"/>
    <cellStyle name="Unos 2 2 4 4 2 3 3" xfId="50444"/>
    <cellStyle name="Unos 2 2 4 4 2 4" xfId="50445"/>
    <cellStyle name="Unos 2 2 4 4 2 4 2" xfId="50446"/>
    <cellStyle name="Unos 2 2 4 4 2 4 3" xfId="50447"/>
    <cellStyle name="Unos 2 2 4 4 2 5" xfId="50448"/>
    <cellStyle name="Unos 2 2 4 4 2 5 2" xfId="50449"/>
    <cellStyle name="Unos 2 2 4 4 2 5 3" xfId="50450"/>
    <cellStyle name="Unos 2 2 4 4 2 6" xfId="50451"/>
    <cellStyle name="Unos 2 2 4 4 2 6 2" xfId="50452"/>
    <cellStyle name="Unos 2 2 4 4 2 6 3" xfId="50453"/>
    <cellStyle name="Unos 2 2 4 4 2 7" xfId="50454"/>
    <cellStyle name="Unos 2 2 4 4 2 7 2" xfId="50455"/>
    <cellStyle name="Unos 2 2 4 4 2 7 3" xfId="50456"/>
    <cellStyle name="Unos 2 2 4 4 2 8" xfId="50457"/>
    <cellStyle name="Unos 2 2 4 4 2 9" xfId="50458"/>
    <cellStyle name="Unos 2 2 4 4 3" xfId="50459"/>
    <cellStyle name="Unos 2 2 4 4 3 2" xfId="50460"/>
    <cellStyle name="Unos 2 2 4 4 3 2 2" xfId="50461"/>
    <cellStyle name="Unos 2 2 4 4 3 2 3" xfId="50462"/>
    <cellStyle name="Unos 2 2 4 4 3 3" xfId="50463"/>
    <cellStyle name="Unos 2 2 4 4 3 3 2" xfId="50464"/>
    <cellStyle name="Unos 2 2 4 4 3 3 3" xfId="50465"/>
    <cellStyle name="Unos 2 2 4 4 3 4" xfId="50466"/>
    <cellStyle name="Unos 2 2 4 4 3 4 2" xfId="50467"/>
    <cellStyle name="Unos 2 2 4 4 3 4 3" xfId="50468"/>
    <cellStyle name="Unos 2 2 4 4 3 5" xfId="50469"/>
    <cellStyle name="Unos 2 2 4 4 3 5 2" xfId="50470"/>
    <cellStyle name="Unos 2 2 4 4 3 5 3" xfId="50471"/>
    <cellStyle name="Unos 2 2 4 4 3 6" xfId="50472"/>
    <cellStyle name="Unos 2 2 4 4 3 6 2" xfId="50473"/>
    <cellStyle name="Unos 2 2 4 4 3 6 3" xfId="50474"/>
    <cellStyle name="Unos 2 2 4 4 3 7" xfId="50475"/>
    <cellStyle name="Unos 2 2 4 4 3 8" xfId="50476"/>
    <cellStyle name="Unos 2 2 4 4 4" xfId="50477"/>
    <cellStyle name="Unos 2 2 4 4 4 2" xfId="50478"/>
    <cellStyle name="Unos 2 2 4 4 4 2 2" xfId="50479"/>
    <cellStyle name="Unos 2 2 4 4 4 2 3" xfId="50480"/>
    <cellStyle name="Unos 2 2 4 4 4 3" xfId="50481"/>
    <cellStyle name="Unos 2 2 4 4 4 3 2" xfId="50482"/>
    <cellStyle name="Unos 2 2 4 4 4 3 3" xfId="50483"/>
    <cellStyle name="Unos 2 2 4 4 4 4" xfId="50484"/>
    <cellStyle name="Unos 2 2 4 4 4 4 2" xfId="50485"/>
    <cellStyle name="Unos 2 2 4 4 4 4 3" xfId="50486"/>
    <cellStyle name="Unos 2 2 4 4 4 5" xfId="50487"/>
    <cellStyle name="Unos 2 2 4 4 4 5 2" xfId="50488"/>
    <cellStyle name="Unos 2 2 4 4 4 5 3" xfId="50489"/>
    <cellStyle name="Unos 2 2 4 4 4 6" xfId="50490"/>
    <cellStyle name="Unos 2 2 4 4 4 6 2" xfId="50491"/>
    <cellStyle name="Unos 2 2 4 4 4 6 3" xfId="50492"/>
    <cellStyle name="Unos 2 2 4 4 4 7" xfId="50493"/>
    <cellStyle name="Unos 2 2 4 4 4 8" xfId="50494"/>
    <cellStyle name="Unos 2 2 4 4 5" xfId="50495"/>
    <cellStyle name="Unos 2 2 4 4 5 2" xfId="50496"/>
    <cellStyle name="Unos 2 2 4 4 5 3" xfId="50497"/>
    <cellStyle name="Unos 2 2 4 4 6" xfId="50498"/>
    <cellStyle name="Unos 2 2 4 4 6 2" xfId="50499"/>
    <cellStyle name="Unos 2 2 4 4 6 3" xfId="50500"/>
    <cellStyle name="Unos 2 2 4 4 7" xfId="50501"/>
    <cellStyle name="Unos 2 2 4 4 7 2" xfId="50502"/>
    <cellStyle name="Unos 2 2 4 4 7 3" xfId="50503"/>
    <cellStyle name="Unos 2 2 4 4 8" xfId="50504"/>
    <cellStyle name="Unos 2 2 4 4 8 2" xfId="50505"/>
    <cellStyle name="Unos 2 2 4 4 8 3" xfId="50506"/>
    <cellStyle name="Unos 2 2 4 4 9" xfId="50507"/>
    <cellStyle name="Unos 2 2 4 4 9 2" xfId="50508"/>
    <cellStyle name="Unos 2 2 4 4 9 3" xfId="50509"/>
    <cellStyle name="Unos 2 2 4 5" xfId="50510"/>
    <cellStyle name="Unos 2 2 4 5 2" xfId="50511"/>
    <cellStyle name="Unos 2 2 4 5 2 2" xfId="50512"/>
    <cellStyle name="Unos 2 2 4 5 2 3" xfId="50513"/>
    <cellStyle name="Unos 2 2 4 5 3" xfId="50514"/>
    <cellStyle name="Unos 2 2 4 5 3 2" xfId="50515"/>
    <cellStyle name="Unos 2 2 4 5 3 3" xfId="50516"/>
    <cellStyle name="Unos 2 2 4 5 4" xfId="50517"/>
    <cellStyle name="Unos 2 2 4 5 4 2" xfId="50518"/>
    <cellStyle name="Unos 2 2 4 5 4 3" xfId="50519"/>
    <cellStyle name="Unos 2 2 4 5 5" xfId="50520"/>
    <cellStyle name="Unos 2 2 4 5 5 2" xfId="50521"/>
    <cellStyle name="Unos 2 2 4 5 5 3" xfId="50522"/>
    <cellStyle name="Unos 2 2 4 5 6" xfId="50523"/>
    <cellStyle name="Unos 2 2 4 5 6 2" xfId="50524"/>
    <cellStyle name="Unos 2 2 4 5 6 3" xfId="50525"/>
    <cellStyle name="Unos 2 2 4 5 7" xfId="50526"/>
    <cellStyle name="Unos 2 2 4 5 7 2" xfId="50527"/>
    <cellStyle name="Unos 2 2 4 5 7 3" xfId="50528"/>
    <cellStyle name="Unos 2 2 4 5 8" xfId="50529"/>
    <cellStyle name="Unos 2 2 4 5 9" xfId="50530"/>
    <cellStyle name="Unos 2 2 4 6" xfId="50531"/>
    <cellStyle name="Unos 2 2 4 6 2" xfId="50532"/>
    <cellStyle name="Unos 2 2 4 6 2 2" xfId="50533"/>
    <cellStyle name="Unos 2 2 4 6 2 3" xfId="50534"/>
    <cellStyle name="Unos 2 2 4 6 3" xfId="50535"/>
    <cellStyle name="Unos 2 2 4 6 3 2" xfId="50536"/>
    <cellStyle name="Unos 2 2 4 6 3 3" xfId="50537"/>
    <cellStyle name="Unos 2 2 4 6 4" xfId="50538"/>
    <cellStyle name="Unos 2 2 4 6 4 2" xfId="50539"/>
    <cellStyle name="Unos 2 2 4 6 4 3" xfId="50540"/>
    <cellStyle name="Unos 2 2 4 6 5" xfId="50541"/>
    <cellStyle name="Unos 2 2 4 6 5 2" xfId="50542"/>
    <cellStyle name="Unos 2 2 4 6 5 3" xfId="50543"/>
    <cellStyle name="Unos 2 2 4 6 6" xfId="50544"/>
    <cellStyle name="Unos 2 2 4 6 6 2" xfId="50545"/>
    <cellStyle name="Unos 2 2 4 6 6 3" xfId="50546"/>
    <cellStyle name="Unos 2 2 4 6 7" xfId="50547"/>
    <cellStyle name="Unos 2 2 4 6 7 2" xfId="50548"/>
    <cellStyle name="Unos 2 2 4 6 7 3" xfId="50549"/>
    <cellStyle name="Unos 2 2 4 6 8" xfId="50550"/>
    <cellStyle name="Unos 2 2 4 6 9" xfId="50551"/>
    <cellStyle name="Unos 2 2 4 7" xfId="50552"/>
    <cellStyle name="Unos 2 2 4 7 2" xfId="50553"/>
    <cellStyle name="Unos 2 2 4 7 2 2" xfId="50554"/>
    <cellStyle name="Unos 2 2 4 7 2 3" xfId="50555"/>
    <cellStyle name="Unos 2 2 4 7 3" xfId="50556"/>
    <cellStyle name="Unos 2 2 4 7 3 2" xfId="50557"/>
    <cellStyle name="Unos 2 2 4 7 3 3" xfId="50558"/>
    <cellStyle name="Unos 2 2 4 7 4" xfId="50559"/>
    <cellStyle name="Unos 2 2 4 7 4 2" xfId="50560"/>
    <cellStyle name="Unos 2 2 4 7 4 3" xfId="50561"/>
    <cellStyle name="Unos 2 2 4 7 5" xfId="50562"/>
    <cellStyle name="Unos 2 2 4 7 5 2" xfId="50563"/>
    <cellStyle name="Unos 2 2 4 7 5 3" xfId="50564"/>
    <cellStyle name="Unos 2 2 4 7 6" xfId="50565"/>
    <cellStyle name="Unos 2 2 4 7 6 2" xfId="50566"/>
    <cellStyle name="Unos 2 2 4 7 6 3" xfId="50567"/>
    <cellStyle name="Unos 2 2 4 7 7" xfId="50568"/>
    <cellStyle name="Unos 2 2 4 7 7 2" xfId="50569"/>
    <cellStyle name="Unos 2 2 4 7 7 3" xfId="50570"/>
    <cellStyle name="Unos 2 2 4 7 8" xfId="50571"/>
    <cellStyle name="Unos 2 2 4 7 9" xfId="50572"/>
    <cellStyle name="Unos 2 2 4 8" xfId="50573"/>
    <cellStyle name="Unos 2 2 4 8 2" xfId="50574"/>
    <cellStyle name="Unos 2 2 4 8 2 2" xfId="50575"/>
    <cellStyle name="Unos 2 2 4 8 2 3" xfId="50576"/>
    <cellStyle name="Unos 2 2 4 8 3" xfId="50577"/>
    <cellStyle name="Unos 2 2 4 8 3 2" xfId="50578"/>
    <cellStyle name="Unos 2 2 4 8 3 3" xfId="50579"/>
    <cellStyle name="Unos 2 2 4 8 4" xfId="50580"/>
    <cellStyle name="Unos 2 2 4 8 4 2" xfId="50581"/>
    <cellStyle name="Unos 2 2 4 8 4 3" xfId="50582"/>
    <cellStyle name="Unos 2 2 4 8 5" xfId="50583"/>
    <cellStyle name="Unos 2 2 4 8 6" xfId="50584"/>
    <cellStyle name="Unos 2 2 4 9" xfId="50585"/>
    <cellStyle name="Unos 2 2 4 9 2" xfId="50586"/>
    <cellStyle name="Unos 2 2 4 9 3" xfId="50587"/>
    <cellStyle name="Unos 2 2 5" xfId="50588"/>
    <cellStyle name="Unos 2 2 5 2" xfId="50589"/>
    <cellStyle name="Unos 2 2 5 2 2" xfId="50590"/>
    <cellStyle name="Unos 2 2 5 2 3" xfId="50591"/>
    <cellStyle name="Unos 2 2 5 3" xfId="50592"/>
    <cellStyle name="Unos 2 2 5 3 2" xfId="50593"/>
    <cellStyle name="Unos 2 2 5 3 3" xfId="50594"/>
    <cellStyle name="Unos 2 2 5 4" xfId="50595"/>
    <cellStyle name="Unos 2 2 5 4 2" xfId="50596"/>
    <cellStyle name="Unos 2 2 5 4 3" xfId="50597"/>
    <cellStyle name="Unos 2 2 5 5" xfId="50598"/>
    <cellStyle name="Unos 2 2 5 6" xfId="50599"/>
    <cellStyle name="Unos 2 2 6" xfId="50600"/>
    <cellStyle name="Unos 2 2 6 2" xfId="50601"/>
    <cellStyle name="Unos 2 2 6 3" xfId="50602"/>
    <cellStyle name="Unos 2 2 7" xfId="50603"/>
    <cellStyle name="Unos 2 2 8" xfId="50604"/>
    <cellStyle name="Unos 2 3" xfId="722"/>
    <cellStyle name="Unos 2 3 2" xfId="50605"/>
    <cellStyle name="Unos 2 3 2 10" xfId="50606"/>
    <cellStyle name="Unos 2 3 2 10 2" xfId="50607"/>
    <cellStyle name="Unos 2 3 2 10 3" xfId="50608"/>
    <cellStyle name="Unos 2 3 2 11" xfId="50609"/>
    <cellStyle name="Unos 2 3 2 11 2" xfId="50610"/>
    <cellStyle name="Unos 2 3 2 11 3" xfId="50611"/>
    <cellStyle name="Unos 2 3 2 12" xfId="50612"/>
    <cellStyle name="Unos 2 3 2 12 2" xfId="50613"/>
    <cellStyle name="Unos 2 3 2 12 3" xfId="50614"/>
    <cellStyle name="Unos 2 3 2 13" xfId="50615"/>
    <cellStyle name="Unos 2 3 2 13 2" xfId="50616"/>
    <cellStyle name="Unos 2 3 2 13 3" xfId="50617"/>
    <cellStyle name="Unos 2 3 2 14" xfId="50618"/>
    <cellStyle name="Unos 2 3 2 15" xfId="50619"/>
    <cellStyle name="Unos 2 3 2 2" xfId="50620"/>
    <cellStyle name="Unos 2 3 2 2 10" xfId="50621"/>
    <cellStyle name="Unos 2 3 2 2 10 2" xfId="50622"/>
    <cellStyle name="Unos 2 3 2 2 10 3" xfId="50623"/>
    <cellStyle name="Unos 2 3 2 2 11" xfId="50624"/>
    <cellStyle name="Unos 2 3 2 2 12" xfId="50625"/>
    <cellStyle name="Unos 2 3 2 2 2" xfId="50626"/>
    <cellStyle name="Unos 2 3 2 2 2 2" xfId="50627"/>
    <cellStyle name="Unos 2 3 2 2 2 2 2" xfId="50628"/>
    <cellStyle name="Unos 2 3 2 2 2 2 3" xfId="50629"/>
    <cellStyle name="Unos 2 3 2 2 2 3" xfId="50630"/>
    <cellStyle name="Unos 2 3 2 2 2 3 2" xfId="50631"/>
    <cellStyle name="Unos 2 3 2 2 2 3 3" xfId="50632"/>
    <cellStyle name="Unos 2 3 2 2 2 4" xfId="50633"/>
    <cellStyle name="Unos 2 3 2 2 2 4 2" xfId="50634"/>
    <cellStyle name="Unos 2 3 2 2 2 4 3" xfId="50635"/>
    <cellStyle name="Unos 2 3 2 2 2 5" xfId="50636"/>
    <cellStyle name="Unos 2 3 2 2 2 5 2" xfId="50637"/>
    <cellStyle name="Unos 2 3 2 2 2 5 3" xfId="50638"/>
    <cellStyle name="Unos 2 3 2 2 2 6" xfId="50639"/>
    <cellStyle name="Unos 2 3 2 2 2 6 2" xfId="50640"/>
    <cellStyle name="Unos 2 3 2 2 2 6 3" xfId="50641"/>
    <cellStyle name="Unos 2 3 2 2 2 7" xfId="50642"/>
    <cellStyle name="Unos 2 3 2 2 2 7 2" xfId="50643"/>
    <cellStyle name="Unos 2 3 2 2 2 7 3" xfId="50644"/>
    <cellStyle name="Unos 2 3 2 2 2 8" xfId="50645"/>
    <cellStyle name="Unos 2 3 2 2 2 9" xfId="50646"/>
    <cellStyle name="Unos 2 3 2 2 3" xfId="50647"/>
    <cellStyle name="Unos 2 3 2 2 3 2" xfId="50648"/>
    <cellStyle name="Unos 2 3 2 2 3 2 2" xfId="50649"/>
    <cellStyle name="Unos 2 3 2 2 3 2 3" xfId="50650"/>
    <cellStyle name="Unos 2 3 2 2 3 3" xfId="50651"/>
    <cellStyle name="Unos 2 3 2 2 3 3 2" xfId="50652"/>
    <cellStyle name="Unos 2 3 2 2 3 3 3" xfId="50653"/>
    <cellStyle name="Unos 2 3 2 2 3 4" xfId="50654"/>
    <cellStyle name="Unos 2 3 2 2 3 4 2" xfId="50655"/>
    <cellStyle name="Unos 2 3 2 2 3 4 3" xfId="50656"/>
    <cellStyle name="Unos 2 3 2 2 3 5" xfId="50657"/>
    <cellStyle name="Unos 2 3 2 2 3 5 2" xfId="50658"/>
    <cellStyle name="Unos 2 3 2 2 3 5 3" xfId="50659"/>
    <cellStyle name="Unos 2 3 2 2 3 6" xfId="50660"/>
    <cellStyle name="Unos 2 3 2 2 3 6 2" xfId="50661"/>
    <cellStyle name="Unos 2 3 2 2 3 6 3" xfId="50662"/>
    <cellStyle name="Unos 2 3 2 2 3 7" xfId="50663"/>
    <cellStyle name="Unos 2 3 2 2 3 8" xfId="50664"/>
    <cellStyle name="Unos 2 3 2 2 4" xfId="50665"/>
    <cellStyle name="Unos 2 3 2 2 4 2" xfId="50666"/>
    <cellStyle name="Unos 2 3 2 2 4 2 2" xfId="50667"/>
    <cellStyle name="Unos 2 3 2 2 4 2 3" xfId="50668"/>
    <cellStyle name="Unos 2 3 2 2 4 3" xfId="50669"/>
    <cellStyle name="Unos 2 3 2 2 4 3 2" xfId="50670"/>
    <cellStyle name="Unos 2 3 2 2 4 3 3" xfId="50671"/>
    <cellStyle name="Unos 2 3 2 2 4 4" xfId="50672"/>
    <cellStyle name="Unos 2 3 2 2 4 4 2" xfId="50673"/>
    <cellStyle name="Unos 2 3 2 2 4 4 3" xfId="50674"/>
    <cellStyle name="Unos 2 3 2 2 4 5" xfId="50675"/>
    <cellStyle name="Unos 2 3 2 2 4 5 2" xfId="50676"/>
    <cellStyle name="Unos 2 3 2 2 4 5 3" xfId="50677"/>
    <cellStyle name="Unos 2 3 2 2 4 6" xfId="50678"/>
    <cellStyle name="Unos 2 3 2 2 4 6 2" xfId="50679"/>
    <cellStyle name="Unos 2 3 2 2 4 6 3" xfId="50680"/>
    <cellStyle name="Unos 2 3 2 2 4 7" xfId="50681"/>
    <cellStyle name="Unos 2 3 2 2 4 8" xfId="50682"/>
    <cellStyle name="Unos 2 3 2 2 5" xfId="50683"/>
    <cellStyle name="Unos 2 3 2 2 5 2" xfId="50684"/>
    <cellStyle name="Unos 2 3 2 2 5 3" xfId="50685"/>
    <cellStyle name="Unos 2 3 2 2 6" xfId="50686"/>
    <cellStyle name="Unos 2 3 2 2 6 2" xfId="50687"/>
    <cellStyle name="Unos 2 3 2 2 6 3" xfId="50688"/>
    <cellStyle name="Unos 2 3 2 2 7" xfId="50689"/>
    <cellStyle name="Unos 2 3 2 2 7 2" xfId="50690"/>
    <cellStyle name="Unos 2 3 2 2 7 3" xfId="50691"/>
    <cellStyle name="Unos 2 3 2 2 8" xfId="50692"/>
    <cellStyle name="Unos 2 3 2 2 8 2" xfId="50693"/>
    <cellStyle name="Unos 2 3 2 2 8 3" xfId="50694"/>
    <cellStyle name="Unos 2 3 2 2 9" xfId="50695"/>
    <cellStyle name="Unos 2 3 2 2 9 2" xfId="50696"/>
    <cellStyle name="Unos 2 3 2 2 9 3" xfId="50697"/>
    <cellStyle name="Unos 2 3 2 3" xfId="50698"/>
    <cellStyle name="Unos 2 3 2 3 10" xfId="50699"/>
    <cellStyle name="Unos 2 3 2 3 10 2" xfId="50700"/>
    <cellStyle name="Unos 2 3 2 3 10 3" xfId="50701"/>
    <cellStyle name="Unos 2 3 2 3 11" xfId="50702"/>
    <cellStyle name="Unos 2 3 2 3 12" xfId="50703"/>
    <cellStyle name="Unos 2 3 2 3 2" xfId="50704"/>
    <cellStyle name="Unos 2 3 2 3 2 2" xfId="50705"/>
    <cellStyle name="Unos 2 3 2 3 2 2 2" xfId="50706"/>
    <cellStyle name="Unos 2 3 2 3 2 2 3" xfId="50707"/>
    <cellStyle name="Unos 2 3 2 3 2 3" xfId="50708"/>
    <cellStyle name="Unos 2 3 2 3 2 3 2" xfId="50709"/>
    <cellStyle name="Unos 2 3 2 3 2 3 3" xfId="50710"/>
    <cellStyle name="Unos 2 3 2 3 2 4" xfId="50711"/>
    <cellStyle name="Unos 2 3 2 3 2 4 2" xfId="50712"/>
    <cellStyle name="Unos 2 3 2 3 2 4 3" xfId="50713"/>
    <cellStyle name="Unos 2 3 2 3 2 5" xfId="50714"/>
    <cellStyle name="Unos 2 3 2 3 2 5 2" xfId="50715"/>
    <cellStyle name="Unos 2 3 2 3 2 5 3" xfId="50716"/>
    <cellStyle name="Unos 2 3 2 3 2 6" xfId="50717"/>
    <cellStyle name="Unos 2 3 2 3 2 6 2" xfId="50718"/>
    <cellStyle name="Unos 2 3 2 3 2 6 3" xfId="50719"/>
    <cellStyle name="Unos 2 3 2 3 2 7" xfId="50720"/>
    <cellStyle name="Unos 2 3 2 3 2 7 2" xfId="50721"/>
    <cellStyle name="Unos 2 3 2 3 2 7 3" xfId="50722"/>
    <cellStyle name="Unos 2 3 2 3 2 8" xfId="50723"/>
    <cellStyle name="Unos 2 3 2 3 2 9" xfId="50724"/>
    <cellStyle name="Unos 2 3 2 3 3" xfId="50725"/>
    <cellStyle name="Unos 2 3 2 3 3 2" xfId="50726"/>
    <cellStyle name="Unos 2 3 2 3 3 2 2" xfId="50727"/>
    <cellStyle name="Unos 2 3 2 3 3 2 3" xfId="50728"/>
    <cellStyle name="Unos 2 3 2 3 3 3" xfId="50729"/>
    <cellStyle name="Unos 2 3 2 3 3 3 2" xfId="50730"/>
    <cellStyle name="Unos 2 3 2 3 3 3 3" xfId="50731"/>
    <cellStyle name="Unos 2 3 2 3 3 4" xfId="50732"/>
    <cellStyle name="Unos 2 3 2 3 3 4 2" xfId="50733"/>
    <cellStyle name="Unos 2 3 2 3 3 4 3" xfId="50734"/>
    <cellStyle name="Unos 2 3 2 3 3 5" xfId="50735"/>
    <cellStyle name="Unos 2 3 2 3 3 5 2" xfId="50736"/>
    <cellStyle name="Unos 2 3 2 3 3 5 3" xfId="50737"/>
    <cellStyle name="Unos 2 3 2 3 3 6" xfId="50738"/>
    <cellStyle name="Unos 2 3 2 3 3 6 2" xfId="50739"/>
    <cellStyle name="Unos 2 3 2 3 3 6 3" xfId="50740"/>
    <cellStyle name="Unos 2 3 2 3 3 7" xfId="50741"/>
    <cellStyle name="Unos 2 3 2 3 3 8" xfId="50742"/>
    <cellStyle name="Unos 2 3 2 3 4" xfId="50743"/>
    <cellStyle name="Unos 2 3 2 3 4 2" xfId="50744"/>
    <cellStyle name="Unos 2 3 2 3 4 2 2" xfId="50745"/>
    <cellStyle name="Unos 2 3 2 3 4 2 3" xfId="50746"/>
    <cellStyle name="Unos 2 3 2 3 4 3" xfId="50747"/>
    <cellStyle name="Unos 2 3 2 3 4 3 2" xfId="50748"/>
    <cellStyle name="Unos 2 3 2 3 4 3 3" xfId="50749"/>
    <cellStyle name="Unos 2 3 2 3 4 4" xfId="50750"/>
    <cellStyle name="Unos 2 3 2 3 4 4 2" xfId="50751"/>
    <cellStyle name="Unos 2 3 2 3 4 4 3" xfId="50752"/>
    <cellStyle name="Unos 2 3 2 3 4 5" xfId="50753"/>
    <cellStyle name="Unos 2 3 2 3 4 5 2" xfId="50754"/>
    <cellStyle name="Unos 2 3 2 3 4 5 3" xfId="50755"/>
    <cellStyle name="Unos 2 3 2 3 4 6" xfId="50756"/>
    <cellStyle name="Unos 2 3 2 3 4 6 2" xfId="50757"/>
    <cellStyle name="Unos 2 3 2 3 4 6 3" xfId="50758"/>
    <cellStyle name="Unos 2 3 2 3 4 7" xfId="50759"/>
    <cellStyle name="Unos 2 3 2 3 4 8" xfId="50760"/>
    <cellStyle name="Unos 2 3 2 3 5" xfId="50761"/>
    <cellStyle name="Unos 2 3 2 3 5 2" xfId="50762"/>
    <cellStyle name="Unos 2 3 2 3 5 3" xfId="50763"/>
    <cellStyle name="Unos 2 3 2 3 6" xfId="50764"/>
    <cellStyle name="Unos 2 3 2 3 6 2" xfId="50765"/>
    <cellStyle name="Unos 2 3 2 3 6 3" xfId="50766"/>
    <cellStyle name="Unos 2 3 2 3 7" xfId="50767"/>
    <cellStyle name="Unos 2 3 2 3 7 2" xfId="50768"/>
    <cellStyle name="Unos 2 3 2 3 7 3" xfId="50769"/>
    <cellStyle name="Unos 2 3 2 3 8" xfId="50770"/>
    <cellStyle name="Unos 2 3 2 3 8 2" xfId="50771"/>
    <cellStyle name="Unos 2 3 2 3 8 3" xfId="50772"/>
    <cellStyle name="Unos 2 3 2 3 9" xfId="50773"/>
    <cellStyle name="Unos 2 3 2 3 9 2" xfId="50774"/>
    <cellStyle name="Unos 2 3 2 3 9 3" xfId="50775"/>
    <cellStyle name="Unos 2 3 2 4" xfId="50776"/>
    <cellStyle name="Unos 2 3 2 4 10" xfId="50777"/>
    <cellStyle name="Unos 2 3 2 4 10 2" xfId="50778"/>
    <cellStyle name="Unos 2 3 2 4 10 3" xfId="50779"/>
    <cellStyle name="Unos 2 3 2 4 11" xfId="50780"/>
    <cellStyle name="Unos 2 3 2 4 12" xfId="50781"/>
    <cellStyle name="Unos 2 3 2 4 2" xfId="50782"/>
    <cellStyle name="Unos 2 3 2 4 2 2" xfId="50783"/>
    <cellStyle name="Unos 2 3 2 4 2 2 2" xfId="50784"/>
    <cellStyle name="Unos 2 3 2 4 2 2 3" xfId="50785"/>
    <cellStyle name="Unos 2 3 2 4 2 3" xfId="50786"/>
    <cellStyle name="Unos 2 3 2 4 2 3 2" xfId="50787"/>
    <cellStyle name="Unos 2 3 2 4 2 3 3" xfId="50788"/>
    <cellStyle name="Unos 2 3 2 4 2 4" xfId="50789"/>
    <cellStyle name="Unos 2 3 2 4 2 4 2" xfId="50790"/>
    <cellStyle name="Unos 2 3 2 4 2 4 3" xfId="50791"/>
    <cellStyle name="Unos 2 3 2 4 2 5" xfId="50792"/>
    <cellStyle name="Unos 2 3 2 4 2 5 2" xfId="50793"/>
    <cellStyle name="Unos 2 3 2 4 2 5 3" xfId="50794"/>
    <cellStyle name="Unos 2 3 2 4 2 6" xfId="50795"/>
    <cellStyle name="Unos 2 3 2 4 2 6 2" xfId="50796"/>
    <cellStyle name="Unos 2 3 2 4 2 6 3" xfId="50797"/>
    <cellStyle name="Unos 2 3 2 4 2 7" xfId="50798"/>
    <cellStyle name="Unos 2 3 2 4 2 7 2" xfId="50799"/>
    <cellStyle name="Unos 2 3 2 4 2 7 3" xfId="50800"/>
    <cellStyle name="Unos 2 3 2 4 2 8" xfId="50801"/>
    <cellStyle name="Unos 2 3 2 4 2 9" xfId="50802"/>
    <cellStyle name="Unos 2 3 2 4 3" xfId="50803"/>
    <cellStyle name="Unos 2 3 2 4 3 2" xfId="50804"/>
    <cellStyle name="Unos 2 3 2 4 3 2 2" xfId="50805"/>
    <cellStyle name="Unos 2 3 2 4 3 2 3" xfId="50806"/>
    <cellStyle name="Unos 2 3 2 4 3 3" xfId="50807"/>
    <cellStyle name="Unos 2 3 2 4 3 3 2" xfId="50808"/>
    <cellStyle name="Unos 2 3 2 4 3 3 3" xfId="50809"/>
    <cellStyle name="Unos 2 3 2 4 3 4" xfId="50810"/>
    <cellStyle name="Unos 2 3 2 4 3 4 2" xfId="50811"/>
    <cellStyle name="Unos 2 3 2 4 3 4 3" xfId="50812"/>
    <cellStyle name="Unos 2 3 2 4 3 5" xfId="50813"/>
    <cellStyle name="Unos 2 3 2 4 3 5 2" xfId="50814"/>
    <cellStyle name="Unos 2 3 2 4 3 5 3" xfId="50815"/>
    <cellStyle name="Unos 2 3 2 4 3 6" xfId="50816"/>
    <cellStyle name="Unos 2 3 2 4 3 6 2" xfId="50817"/>
    <cellStyle name="Unos 2 3 2 4 3 6 3" xfId="50818"/>
    <cellStyle name="Unos 2 3 2 4 3 7" xfId="50819"/>
    <cellStyle name="Unos 2 3 2 4 3 8" xfId="50820"/>
    <cellStyle name="Unos 2 3 2 4 4" xfId="50821"/>
    <cellStyle name="Unos 2 3 2 4 4 2" xfId="50822"/>
    <cellStyle name="Unos 2 3 2 4 4 2 2" xfId="50823"/>
    <cellStyle name="Unos 2 3 2 4 4 2 3" xfId="50824"/>
    <cellStyle name="Unos 2 3 2 4 4 3" xfId="50825"/>
    <cellStyle name="Unos 2 3 2 4 4 3 2" xfId="50826"/>
    <cellStyle name="Unos 2 3 2 4 4 3 3" xfId="50827"/>
    <cellStyle name="Unos 2 3 2 4 4 4" xfId="50828"/>
    <cellStyle name="Unos 2 3 2 4 4 4 2" xfId="50829"/>
    <cellStyle name="Unos 2 3 2 4 4 4 3" xfId="50830"/>
    <cellStyle name="Unos 2 3 2 4 4 5" xfId="50831"/>
    <cellStyle name="Unos 2 3 2 4 4 5 2" xfId="50832"/>
    <cellStyle name="Unos 2 3 2 4 4 5 3" xfId="50833"/>
    <cellStyle name="Unos 2 3 2 4 4 6" xfId="50834"/>
    <cellStyle name="Unos 2 3 2 4 4 6 2" xfId="50835"/>
    <cellStyle name="Unos 2 3 2 4 4 6 3" xfId="50836"/>
    <cellStyle name="Unos 2 3 2 4 4 7" xfId="50837"/>
    <cellStyle name="Unos 2 3 2 4 4 8" xfId="50838"/>
    <cellStyle name="Unos 2 3 2 4 5" xfId="50839"/>
    <cellStyle name="Unos 2 3 2 4 5 2" xfId="50840"/>
    <cellStyle name="Unos 2 3 2 4 5 3" xfId="50841"/>
    <cellStyle name="Unos 2 3 2 4 6" xfId="50842"/>
    <cellStyle name="Unos 2 3 2 4 6 2" xfId="50843"/>
    <cellStyle name="Unos 2 3 2 4 6 3" xfId="50844"/>
    <cellStyle name="Unos 2 3 2 4 7" xfId="50845"/>
    <cellStyle name="Unos 2 3 2 4 7 2" xfId="50846"/>
    <cellStyle name="Unos 2 3 2 4 7 3" xfId="50847"/>
    <cellStyle name="Unos 2 3 2 4 8" xfId="50848"/>
    <cellStyle name="Unos 2 3 2 4 8 2" xfId="50849"/>
    <cellStyle name="Unos 2 3 2 4 8 3" xfId="50850"/>
    <cellStyle name="Unos 2 3 2 4 9" xfId="50851"/>
    <cellStyle name="Unos 2 3 2 4 9 2" xfId="50852"/>
    <cellStyle name="Unos 2 3 2 4 9 3" xfId="50853"/>
    <cellStyle name="Unos 2 3 2 5" xfId="50854"/>
    <cellStyle name="Unos 2 3 2 5 2" xfId="50855"/>
    <cellStyle name="Unos 2 3 2 5 2 2" xfId="50856"/>
    <cellStyle name="Unos 2 3 2 5 2 3" xfId="50857"/>
    <cellStyle name="Unos 2 3 2 5 3" xfId="50858"/>
    <cellStyle name="Unos 2 3 2 5 3 2" xfId="50859"/>
    <cellStyle name="Unos 2 3 2 5 3 3" xfId="50860"/>
    <cellStyle name="Unos 2 3 2 5 4" xfId="50861"/>
    <cellStyle name="Unos 2 3 2 5 4 2" xfId="50862"/>
    <cellStyle name="Unos 2 3 2 5 4 3" xfId="50863"/>
    <cellStyle name="Unos 2 3 2 5 5" xfId="50864"/>
    <cellStyle name="Unos 2 3 2 5 5 2" xfId="50865"/>
    <cellStyle name="Unos 2 3 2 5 5 3" xfId="50866"/>
    <cellStyle name="Unos 2 3 2 5 6" xfId="50867"/>
    <cellStyle name="Unos 2 3 2 5 6 2" xfId="50868"/>
    <cellStyle name="Unos 2 3 2 5 6 3" xfId="50869"/>
    <cellStyle name="Unos 2 3 2 5 7" xfId="50870"/>
    <cellStyle name="Unos 2 3 2 5 7 2" xfId="50871"/>
    <cellStyle name="Unos 2 3 2 5 7 3" xfId="50872"/>
    <cellStyle name="Unos 2 3 2 5 8" xfId="50873"/>
    <cellStyle name="Unos 2 3 2 5 9" xfId="50874"/>
    <cellStyle name="Unos 2 3 2 6" xfId="50875"/>
    <cellStyle name="Unos 2 3 2 6 2" xfId="50876"/>
    <cellStyle name="Unos 2 3 2 6 2 2" xfId="50877"/>
    <cellStyle name="Unos 2 3 2 6 2 3" xfId="50878"/>
    <cellStyle name="Unos 2 3 2 6 3" xfId="50879"/>
    <cellStyle name="Unos 2 3 2 6 3 2" xfId="50880"/>
    <cellStyle name="Unos 2 3 2 6 3 3" xfId="50881"/>
    <cellStyle name="Unos 2 3 2 6 4" xfId="50882"/>
    <cellStyle name="Unos 2 3 2 6 4 2" xfId="50883"/>
    <cellStyle name="Unos 2 3 2 6 4 3" xfId="50884"/>
    <cellStyle name="Unos 2 3 2 6 5" xfId="50885"/>
    <cellStyle name="Unos 2 3 2 6 5 2" xfId="50886"/>
    <cellStyle name="Unos 2 3 2 6 5 3" xfId="50887"/>
    <cellStyle name="Unos 2 3 2 6 6" xfId="50888"/>
    <cellStyle name="Unos 2 3 2 6 6 2" xfId="50889"/>
    <cellStyle name="Unos 2 3 2 6 6 3" xfId="50890"/>
    <cellStyle name="Unos 2 3 2 6 7" xfId="50891"/>
    <cellStyle name="Unos 2 3 2 6 7 2" xfId="50892"/>
    <cellStyle name="Unos 2 3 2 6 7 3" xfId="50893"/>
    <cellStyle name="Unos 2 3 2 6 8" xfId="50894"/>
    <cellStyle name="Unos 2 3 2 6 9" xfId="50895"/>
    <cellStyle name="Unos 2 3 2 7" xfId="50896"/>
    <cellStyle name="Unos 2 3 2 7 2" xfId="50897"/>
    <cellStyle name="Unos 2 3 2 7 2 2" xfId="50898"/>
    <cellStyle name="Unos 2 3 2 7 2 3" xfId="50899"/>
    <cellStyle name="Unos 2 3 2 7 3" xfId="50900"/>
    <cellStyle name="Unos 2 3 2 7 3 2" xfId="50901"/>
    <cellStyle name="Unos 2 3 2 7 3 3" xfId="50902"/>
    <cellStyle name="Unos 2 3 2 7 4" xfId="50903"/>
    <cellStyle name="Unos 2 3 2 7 4 2" xfId="50904"/>
    <cellStyle name="Unos 2 3 2 7 4 3" xfId="50905"/>
    <cellStyle name="Unos 2 3 2 7 5" xfId="50906"/>
    <cellStyle name="Unos 2 3 2 7 5 2" xfId="50907"/>
    <cellStyle name="Unos 2 3 2 7 5 3" xfId="50908"/>
    <cellStyle name="Unos 2 3 2 7 6" xfId="50909"/>
    <cellStyle name="Unos 2 3 2 7 6 2" xfId="50910"/>
    <cellStyle name="Unos 2 3 2 7 6 3" xfId="50911"/>
    <cellStyle name="Unos 2 3 2 7 7" xfId="50912"/>
    <cellStyle name="Unos 2 3 2 7 7 2" xfId="50913"/>
    <cellStyle name="Unos 2 3 2 7 7 3" xfId="50914"/>
    <cellStyle name="Unos 2 3 2 7 8" xfId="50915"/>
    <cellStyle name="Unos 2 3 2 7 9" xfId="50916"/>
    <cellStyle name="Unos 2 3 2 8" xfId="50917"/>
    <cellStyle name="Unos 2 3 2 8 2" xfId="50918"/>
    <cellStyle name="Unos 2 3 2 8 2 2" xfId="50919"/>
    <cellStyle name="Unos 2 3 2 8 2 3" xfId="50920"/>
    <cellStyle name="Unos 2 3 2 8 3" xfId="50921"/>
    <cellStyle name="Unos 2 3 2 8 3 2" xfId="50922"/>
    <cellStyle name="Unos 2 3 2 8 3 3" xfId="50923"/>
    <cellStyle name="Unos 2 3 2 8 4" xfId="50924"/>
    <cellStyle name="Unos 2 3 2 8 4 2" xfId="50925"/>
    <cellStyle name="Unos 2 3 2 8 4 3" xfId="50926"/>
    <cellStyle name="Unos 2 3 2 8 5" xfId="50927"/>
    <cellStyle name="Unos 2 3 2 8 6" xfId="50928"/>
    <cellStyle name="Unos 2 3 2 9" xfId="50929"/>
    <cellStyle name="Unos 2 3 2 9 2" xfId="50930"/>
    <cellStyle name="Unos 2 3 2 9 3" xfId="50931"/>
    <cellStyle name="Unos 2 3 3" xfId="50932"/>
    <cellStyle name="Unos 2 3 3 2" xfId="50933"/>
    <cellStyle name="Unos 2 3 3 2 2" xfId="50934"/>
    <cellStyle name="Unos 2 3 3 2 3" xfId="50935"/>
    <cellStyle name="Unos 2 3 3 3" xfId="50936"/>
    <cellStyle name="Unos 2 3 3 3 2" xfId="50937"/>
    <cellStyle name="Unos 2 3 3 3 3" xfId="50938"/>
    <cellStyle name="Unos 2 3 3 4" xfId="50939"/>
    <cellStyle name="Unos 2 3 3 4 2" xfId="50940"/>
    <cellStyle name="Unos 2 3 3 4 3" xfId="50941"/>
    <cellStyle name="Unos 2 3 3 5" xfId="50942"/>
    <cellStyle name="Unos 2 3 3 6" xfId="50943"/>
    <cellStyle name="Unos 2 3 4" xfId="50944"/>
    <cellStyle name="Unos 2 3 4 2" xfId="50945"/>
    <cellStyle name="Unos 2 3 4 3" xfId="50946"/>
    <cellStyle name="Unos 2 3 5" xfId="50947"/>
    <cellStyle name="Unos 2 3 6" xfId="50948"/>
    <cellStyle name="Unos 2 4" xfId="50949"/>
    <cellStyle name="Unos 2 4 10" xfId="50950"/>
    <cellStyle name="Unos 2 4 10 2" xfId="50951"/>
    <cellStyle name="Unos 2 4 10 3" xfId="50952"/>
    <cellStyle name="Unos 2 4 11" xfId="50953"/>
    <cellStyle name="Unos 2 4 11 2" xfId="50954"/>
    <cellStyle name="Unos 2 4 11 3" xfId="50955"/>
    <cellStyle name="Unos 2 4 12" xfId="50956"/>
    <cellStyle name="Unos 2 4 12 2" xfId="50957"/>
    <cellStyle name="Unos 2 4 12 3" xfId="50958"/>
    <cellStyle name="Unos 2 4 13" xfId="50959"/>
    <cellStyle name="Unos 2 4 13 2" xfId="50960"/>
    <cellStyle name="Unos 2 4 13 3" xfId="50961"/>
    <cellStyle name="Unos 2 4 14" xfId="50962"/>
    <cellStyle name="Unos 2 4 15" xfId="50963"/>
    <cellStyle name="Unos 2 4 2" xfId="50964"/>
    <cellStyle name="Unos 2 4 2 10" xfId="50965"/>
    <cellStyle name="Unos 2 4 2 10 2" xfId="50966"/>
    <cellStyle name="Unos 2 4 2 10 3" xfId="50967"/>
    <cellStyle name="Unos 2 4 2 11" xfId="50968"/>
    <cellStyle name="Unos 2 4 2 12" xfId="50969"/>
    <cellStyle name="Unos 2 4 2 2" xfId="50970"/>
    <cellStyle name="Unos 2 4 2 2 2" xfId="50971"/>
    <cellStyle name="Unos 2 4 2 2 2 2" xfId="50972"/>
    <cellStyle name="Unos 2 4 2 2 2 3" xfId="50973"/>
    <cellStyle name="Unos 2 4 2 2 3" xfId="50974"/>
    <cellStyle name="Unos 2 4 2 2 3 2" xfId="50975"/>
    <cellStyle name="Unos 2 4 2 2 3 3" xfId="50976"/>
    <cellStyle name="Unos 2 4 2 2 4" xfId="50977"/>
    <cellStyle name="Unos 2 4 2 2 4 2" xfId="50978"/>
    <cellStyle name="Unos 2 4 2 2 4 3" xfId="50979"/>
    <cellStyle name="Unos 2 4 2 2 5" xfId="50980"/>
    <cellStyle name="Unos 2 4 2 2 5 2" xfId="50981"/>
    <cellStyle name="Unos 2 4 2 2 5 3" xfId="50982"/>
    <cellStyle name="Unos 2 4 2 2 6" xfId="50983"/>
    <cellStyle name="Unos 2 4 2 2 6 2" xfId="50984"/>
    <cellStyle name="Unos 2 4 2 2 6 3" xfId="50985"/>
    <cellStyle name="Unos 2 4 2 2 7" xfId="50986"/>
    <cellStyle name="Unos 2 4 2 2 7 2" xfId="50987"/>
    <cellStyle name="Unos 2 4 2 2 7 3" xfId="50988"/>
    <cellStyle name="Unos 2 4 2 2 8" xfId="50989"/>
    <cellStyle name="Unos 2 4 2 2 9" xfId="50990"/>
    <cellStyle name="Unos 2 4 2 3" xfId="50991"/>
    <cellStyle name="Unos 2 4 2 3 2" xfId="50992"/>
    <cellStyle name="Unos 2 4 2 3 2 2" xfId="50993"/>
    <cellStyle name="Unos 2 4 2 3 2 3" xfId="50994"/>
    <cellStyle name="Unos 2 4 2 3 3" xfId="50995"/>
    <cellStyle name="Unos 2 4 2 3 3 2" xfId="50996"/>
    <cellStyle name="Unos 2 4 2 3 3 3" xfId="50997"/>
    <cellStyle name="Unos 2 4 2 3 4" xfId="50998"/>
    <cellStyle name="Unos 2 4 2 3 4 2" xfId="50999"/>
    <cellStyle name="Unos 2 4 2 3 4 3" xfId="51000"/>
    <cellStyle name="Unos 2 4 2 3 5" xfId="51001"/>
    <cellStyle name="Unos 2 4 2 3 5 2" xfId="51002"/>
    <cellStyle name="Unos 2 4 2 3 5 3" xfId="51003"/>
    <cellStyle name="Unos 2 4 2 3 6" xfId="51004"/>
    <cellStyle name="Unos 2 4 2 3 6 2" xfId="51005"/>
    <cellStyle name="Unos 2 4 2 3 6 3" xfId="51006"/>
    <cellStyle name="Unos 2 4 2 3 7" xfId="51007"/>
    <cellStyle name="Unos 2 4 2 3 8" xfId="51008"/>
    <cellStyle name="Unos 2 4 2 4" xfId="51009"/>
    <cellStyle name="Unos 2 4 2 4 2" xfId="51010"/>
    <cellStyle name="Unos 2 4 2 4 2 2" xfId="51011"/>
    <cellStyle name="Unos 2 4 2 4 2 3" xfId="51012"/>
    <cellStyle name="Unos 2 4 2 4 3" xfId="51013"/>
    <cellStyle name="Unos 2 4 2 4 3 2" xfId="51014"/>
    <cellStyle name="Unos 2 4 2 4 3 3" xfId="51015"/>
    <cellStyle name="Unos 2 4 2 4 4" xfId="51016"/>
    <cellStyle name="Unos 2 4 2 4 4 2" xfId="51017"/>
    <cellStyle name="Unos 2 4 2 4 4 3" xfId="51018"/>
    <cellStyle name="Unos 2 4 2 4 5" xfId="51019"/>
    <cellStyle name="Unos 2 4 2 4 5 2" xfId="51020"/>
    <cellStyle name="Unos 2 4 2 4 5 3" xfId="51021"/>
    <cellStyle name="Unos 2 4 2 4 6" xfId="51022"/>
    <cellStyle name="Unos 2 4 2 4 6 2" xfId="51023"/>
    <cellStyle name="Unos 2 4 2 4 6 3" xfId="51024"/>
    <cellStyle name="Unos 2 4 2 4 7" xfId="51025"/>
    <cellStyle name="Unos 2 4 2 4 8" xfId="51026"/>
    <cellStyle name="Unos 2 4 2 5" xfId="51027"/>
    <cellStyle name="Unos 2 4 2 5 2" xfId="51028"/>
    <cellStyle name="Unos 2 4 2 5 3" xfId="51029"/>
    <cellStyle name="Unos 2 4 2 6" xfId="51030"/>
    <cellStyle name="Unos 2 4 2 6 2" xfId="51031"/>
    <cellStyle name="Unos 2 4 2 6 3" xfId="51032"/>
    <cellStyle name="Unos 2 4 2 7" xfId="51033"/>
    <cellStyle name="Unos 2 4 2 7 2" xfId="51034"/>
    <cellStyle name="Unos 2 4 2 7 3" xfId="51035"/>
    <cellStyle name="Unos 2 4 2 8" xfId="51036"/>
    <cellStyle name="Unos 2 4 2 8 2" xfId="51037"/>
    <cellStyle name="Unos 2 4 2 8 3" xfId="51038"/>
    <cellStyle name="Unos 2 4 2 9" xfId="51039"/>
    <cellStyle name="Unos 2 4 2 9 2" xfId="51040"/>
    <cellStyle name="Unos 2 4 2 9 3" xfId="51041"/>
    <cellStyle name="Unos 2 4 3" xfId="51042"/>
    <cellStyle name="Unos 2 4 3 10" xfId="51043"/>
    <cellStyle name="Unos 2 4 3 10 2" xfId="51044"/>
    <cellStyle name="Unos 2 4 3 10 3" xfId="51045"/>
    <cellStyle name="Unos 2 4 3 11" xfId="51046"/>
    <cellStyle name="Unos 2 4 3 12" xfId="51047"/>
    <cellStyle name="Unos 2 4 3 2" xfId="51048"/>
    <cellStyle name="Unos 2 4 3 2 2" xfId="51049"/>
    <cellStyle name="Unos 2 4 3 2 2 2" xfId="51050"/>
    <cellStyle name="Unos 2 4 3 2 2 3" xfId="51051"/>
    <cellStyle name="Unos 2 4 3 2 3" xfId="51052"/>
    <cellStyle name="Unos 2 4 3 2 3 2" xfId="51053"/>
    <cellStyle name="Unos 2 4 3 2 3 3" xfId="51054"/>
    <cellStyle name="Unos 2 4 3 2 4" xfId="51055"/>
    <cellStyle name="Unos 2 4 3 2 4 2" xfId="51056"/>
    <cellStyle name="Unos 2 4 3 2 4 3" xfId="51057"/>
    <cellStyle name="Unos 2 4 3 2 5" xfId="51058"/>
    <cellStyle name="Unos 2 4 3 2 5 2" xfId="51059"/>
    <cellStyle name="Unos 2 4 3 2 5 3" xfId="51060"/>
    <cellStyle name="Unos 2 4 3 2 6" xfId="51061"/>
    <cellStyle name="Unos 2 4 3 2 6 2" xfId="51062"/>
    <cellStyle name="Unos 2 4 3 2 6 3" xfId="51063"/>
    <cellStyle name="Unos 2 4 3 2 7" xfId="51064"/>
    <cellStyle name="Unos 2 4 3 2 7 2" xfId="51065"/>
    <cellStyle name="Unos 2 4 3 2 7 3" xfId="51066"/>
    <cellStyle name="Unos 2 4 3 2 8" xfId="51067"/>
    <cellStyle name="Unos 2 4 3 2 9" xfId="51068"/>
    <cellStyle name="Unos 2 4 3 3" xfId="51069"/>
    <cellStyle name="Unos 2 4 3 3 2" xfId="51070"/>
    <cellStyle name="Unos 2 4 3 3 2 2" xfId="51071"/>
    <cellStyle name="Unos 2 4 3 3 2 3" xfId="51072"/>
    <cellStyle name="Unos 2 4 3 3 3" xfId="51073"/>
    <cellStyle name="Unos 2 4 3 3 3 2" xfId="51074"/>
    <cellStyle name="Unos 2 4 3 3 3 3" xfId="51075"/>
    <cellStyle name="Unos 2 4 3 3 4" xfId="51076"/>
    <cellStyle name="Unos 2 4 3 3 4 2" xfId="51077"/>
    <cellStyle name="Unos 2 4 3 3 4 3" xfId="51078"/>
    <cellStyle name="Unos 2 4 3 3 5" xfId="51079"/>
    <cellStyle name="Unos 2 4 3 3 5 2" xfId="51080"/>
    <cellStyle name="Unos 2 4 3 3 5 3" xfId="51081"/>
    <cellStyle name="Unos 2 4 3 3 6" xfId="51082"/>
    <cellStyle name="Unos 2 4 3 3 6 2" xfId="51083"/>
    <cellStyle name="Unos 2 4 3 3 6 3" xfId="51084"/>
    <cellStyle name="Unos 2 4 3 3 7" xfId="51085"/>
    <cellStyle name="Unos 2 4 3 3 8" xfId="51086"/>
    <cellStyle name="Unos 2 4 3 4" xfId="51087"/>
    <cellStyle name="Unos 2 4 3 4 2" xfId="51088"/>
    <cellStyle name="Unos 2 4 3 4 2 2" xfId="51089"/>
    <cellStyle name="Unos 2 4 3 4 2 3" xfId="51090"/>
    <cellStyle name="Unos 2 4 3 4 3" xfId="51091"/>
    <cellStyle name="Unos 2 4 3 4 3 2" xfId="51092"/>
    <cellStyle name="Unos 2 4 3 4 3 3" xfId="51093"/>
    <cellStyle name="Unos 2 4 3 4 4" xfId="51094"/>
    <cellStyle name="Unos 2 4 3 4 4 2" xfId="51095"/>
    <cellStyle name="Unos 2 4 3 4 4 3" xfId="51096"/>
    <cellStyle name="Unos 2 4 3 4 5" xfId="51097"/>
    <cellStyle name="Unos 2 4 3 4 5 2" xfId="51098"/>
    <cellStyle name="Unos 2 4 3 4 5 3" xfId="51099"/>
    <cellStyle name="Unos 2 4 3 4 6" xfId="51100"/>
    <cellStyle name="Unos 2 4 3 4 6 2" xfId="51101"/>
    <cellStyle name="Unos 2 4 3 4 6 3" xfId="51102"/>
    <cellStyle name="Unos 2 4 3 4 7" xfId="51103"/>
    <cellStyle name="Unos 2 4 3 4 8" xfId="51104"/>
    <cellStyle name="Unos 2 4 3 5" xfId="51105"/>
    <cellStyle name="Unos 2 4 3 5 2" xfId="51106"/>
    <cellStyle name="Unos 2 4 3 5 3" xfId="51107"/>
    <cellStyle name="Unos 2 4 3 6" xfId="51108"/>
    <cellStyle name="Unos 2 4 3 6 2" xfId="51109"/>
    <cellStyle name="Unos 2 4 3 6 3" xfId="51110"/>
    <cellStyle name="Unos 2 4 3 7" xfId="51111"/>
    <cellStyle name="Unos 2 4 3 7 2" xfId="51112"/>
    <cellStyle name="Unos 2 4 3 7 3" xfId="51113"/>
    <cellStyle name="Unos 2 4 3 8" xfId="51114"/>
    <cellStyle name="Unos 2 4 3 8 2" xfId="51115"/>
    <cellStyle name="Unos 2 4 3 8 3" xfId="51116"/>
    <cellStyle name="Unos 2 4 3 9" xfId="51117"/>
    <cellStyle name="Unos 2 4 3 9 2" xfId="51118"/>
    <cellStyle name="Unos 2 4 3 9 3" xfId="51119"/>
    <cellStyle name="Unos 2 4 4" xfId="51120"/>
    <cellStyle name="Unos 2 4 4 10" xfId="51121"/>
    <cellStyle name="Unos 2 4 4 10 2" xfId="51122"/>
    <cellStyle name="Unos 2 4 4 10 3" xfId="51123"/>
    <cellStyle name="Unos 2 4 4 11" xfId="51124"/>
    <cellStyle name="Unos 2 4 4 12" xfId="51125"/>
    <cellStyle name="Unos 2 4 4 2" xfId="51126"/>
    <cellStyle name="Unos 2 4 4 2 2" xfId="51127"/>
    <cellStyle name="Unos 2 4 4 2 2 2" xfId="51128"/>
    <cellStyle name="Unos 2 4 4 2 2 3" xfId="51129"/>
    <cellStyle name="Unos 2 4 4 2 3" xfId="51130"/>
    <cellStyle name="Unos 2 4 4 2 3 2" xfId="51131"/>
    <cellStyle name="Unos 2 4 4 2 3 3" xfId="51132"/>
    <cellStyle name="Unos 2 4 4 2 4" xfId="51133"/>
    <cellStyle name="Unos 2 4 4 2 4 2" xfId="51134"/>
    <cellStyle name="Unos 2 4 4 2 4 3" xfId="51135"/>
    <cellStyle name="Unos 2 4 4 2 5" xfId="51136"/>
    <cellStyle name="Unos 2 4 4 2 5 2" xfId="51137"/>
    <cellStyle name="Unos 2 4 4 2 5 3" xfId="51138"/>
    <cellStyle name="Unos 2 4 4 2 6" xfId="51139"/>
    <cellStyle name="Unos 2 4 4 2 6 2" xfId="51140"/>
    <cellStyle name="Unos 2 4 4 2 6 3" xfId="51141"/>
    <cellStyle name="Unos 2 4 4 2 7" xfId="51142"/>
    <cellStyle name="Unos 2 4 4 2 7 2" xfId="51143"/>
    <cellStyle name="Unos 2 4 4 2 7 3" xfId="51144"/>
    <cellStyle name="Unos 2 4 4 2 8" xfId="51145"/>
    <cellStyle name="Unos 2 4 4 2 9" xfId="51146"/>
    <cellStyle name="Unos 2 4 4 3" xfId="51147"/>
    <cellStyle name="Unos 2 4 4 3 2" xfId="51148"/>
    <cellStyle name="Unos 2 4 4 3 2 2" xfId="51149"/>
    <cellStyle name="Unos 2 4 4 3 2 3" xfId="51150"/>
    <cellStyle name="Unos 2 4 4 3 3" xfId="51151"/>
    <cellStyle name="Unos 2 4 4 3 3 2" xfId="51152"/>
    <cellStyle name="Unos 2 4 4 3 3 3" xfId="51153"/>
    <cellStyle name="Unos 2 4 4 3 4" xfId="51154"/>
    <cellStyle name="Unos 2 4 4 3 4 2" xfId="51155"/>
    <cellStyle name="Unos 2 4 4 3 4 3" xfId="51156"/>
    <cellStyle name="Unos 2 4 4 3 5" xfId="51157"/>
    <cellStyle name="Unos 2 4 4 3 5 2" xfId="51158"/>
    <cellStyle name="Unos 2 4 4 3 5 3" xfId="51159"/>
    <cellStyle name="Unos 2 4 4 3 6" xfId="51160"/>
    <cellStyle name="Unos 2 4 4 3 6 2" xfId="51161"/>
    <cellStyle name="Unos 2 4 4 3 6 3" xfId="51162"/>
    <cellStyle name="Unos 2 4 4 3 7" xfId="51163"/>
    <cellStyle name="Unos 2 4 4 3 8" xfId="51164"/>
    <cellStyle name="Unos 2 4 4 4" xfId="51165"/>
    <cellStyle name="Unos 2 4 4 4 2" xfId="51166"/>
    <cellStyle name="Unos 2 4 4 4 2 2" xfId="51167"/>
    <cellStyle name="Unos 2 4 4 4 2 3" xfId="51168"/>
    <cellStyle name="Unos 2 4 4 4 3" xfId="51169"/>
    <cellStyle name="Unos 2 4 4 4 3 2" xfId="51170"/>
    <cellStyle name="Unos 2 4 4 4 3 3" xfId="51171"/>
    <cellStyle name="Unos 2 4 4 4 4" xfId="51172"/>
    <cellStyle name="Unos 2 4 4 4 4 2" xfId="51173"/>
    <cellStyle name="Unos 2 4 4 4 4 3" xfId="51174"/>
    <cellStyle name="Unos 2 4 4 4 5" xfId="51175"/>
    <cellStyle name="Unos 2 4 4 4 5 2" xfId="51176"/>
    <cellStyle name="Unos 2 4 4 4 5 3" xfId="51177"/>
    <cellStyle name="Unos 2 4 4 4 6" xfId="51178"/>
    <cellStyle name="Unos 2 4 4 4 6 2" xfId="51179"/>
    <cellStyle name="Unos 2 4 4 4 6 3" xfId="51180"/>
    <cellStyle name="Unos 2 4 4 4 7" xfId="51181"/>
    <cellStyle name="Unos 2 4 4 4 8" xfId="51182"/>
    <cellStyle name="Unos 2 4 4 5" xfId="51183"/>
    <cellStyle name="Unos 2 4 4 5 2" xfId="51184"/>
    <cellStyle name="Unos 2 4 4 5 3" xfId="51185"/>
    <cellStyle name="Unos 2 4 4 6" xfId="51186"/>
    <cellStyle name="Unos 2 4 4 6 2" xfId="51187"/>
    <cellStyle name="Unos 2 4 4 6 3" xfId="51188"/>
    <cellStyle name="Unos 2 4 4 7" xfId="51189"/>
    <cellStyle name="Unos 2 4 4 7 2" xfId="51190"/>
    <cellStyle name="Unos 2 4 4 7 3" xfId="51191"/>
    <cellStyle name="Unos 2 4 4 8" xfId="51192"/>
    <cellStyle name="Unos 2 4 4 8 2" xfId="51193"/>
    <cellStyle name="Unos 2 4 4 8 3" xfId="51194"/>
    <cellStyle name="Unos 2 4 4 9" xfId="51195"/>
    <cellStyle name="Unos 2 4 4 9 2" xfId="51196"/>
    <cellStyle name="Unos 2 4 4 9 3" xfId="51197"/>
    <cellStyle name="Unos 2 4 5" xfId="51198"/>
    <cellStyle name="Unos 2 4 5 2" xfId="51199"/>
    <cellStyle name="Unos 2 4 5 2 2" xfId="51200"/>
    <cellStyle name="Unos 2 4 5 2 3" xfId="51201"/>
    <cellStyle name="Unos 2 4 5 3" xfId="51202"/>
    <cellStyle name="Unos 2 4 5 3 2" xfId="51203"/>
    <cellStyle name="Unos 2 4 5 3 3" xfId="51204"/>
    <cellStyle name="Unos 2 4 5 4" xfId="51205"/>
    <cellStyle name="Unos 2 4 5 4 2" xfId="51206"/>
    <cellStyle name="Unos 2 4 5 4 3" xfId="51207"/>
    <cellStyle name="Unos 2 4 5 5" xfId="51208"/>
    <cellStyle name="Unos 2 4 5 5 2" xfId="51209"/>
    <cellStyle name="Unos 2 4 5 5 3" xfId="51210"/>
    <cellStyle name="Unos 2 4 5 6" xfId="51211"/>
    <cellStyle name="Unos 2 4 5 6 2" xfId="51212"/>
    <cellStyle name="Unos 2 4 5 6 3" xfId="51213"/>
    <cellStyle name="Unos 2 4 5 7" xfId="51214"/>
    <cellStyle name="Unos 2 4 5 7 2" xfId="51215"/>
    <cellStyle name="Unos 2 4 5 7 3" xfId="51216"/>
    <cellStyle name="Unos 2 4 5 8" xfId="51217"/>
    <cellStyle name="Unos 2 4 5 9" xfId="51218"/>
    <cellStyle name="Unos 2 4 6" xfId="51219"/>
    <cellStyle name="Unos 2 4 6 2" xfId="51220"/>
    <cellStyle name="Unos 2 4 6 2 2" xfId="51221"/>
    <cellStyle name="Unos 2 4 6 2 3" xfId="51222"/>
    <cellStyle name="Unos 2 4 6 3" xfId="51223"/>
    <cellStyle name="Unos 2 4 6 3 2" xfId="51224"/>
    <cellStyle name="Unos 2 4 6 3 3" xfId="51225"/>
    <cellStyle name="Unos 2 4 6 4" xfId="51226"/>
    <cellStyle name="Unos 2 4 6 4 2" xfId="51227"/>
    <cellStyle name="Unos 2 4 6 4 3" xfId="51228"/>
    <cellStyle name="Unos 2 4 6 5" xfId="51229"/>
    <cellStyle name="Unos 2 4 6 5 2" xfId="51230"/>
    <cellStyle name="Unos 2 4 6 5 3" xfId="51231"/>
    <cellStyle name="Unos 2 4 6 6" xfId="51232"/>
    <cellStyle name="Unos 2 4 6 6 2" xfId="51233"/>
    <cellStyle name="Unos 2 4 6 6 3" xfId="51234"/>
    <cellStyle name="Unos 2 4 6 7" xfId="51235"/>
    <cellStyle name="Unos 2 4 6 7 2" xfId="51236"/>
    <cellStyle name="Unos 2 4 6 7 3" xfId="51237"/>
    <cellStyle name="Unos 2 4 6 8" xfId="51238"/>
    <cellStyle name="Unos 2 4 6 9" xfId="51239"/>
    <cellStyle name="Unos 2 4 7" xfId="51240"/>
    <cellStyle name="Unos 2 4 7 2" xfId="51241"/>
    <cellStyle name="Unos 2 4 7 2 2" xfId="51242"/>
    <cellStyle name="Unos 2 4 7 2 3" xfId="51243"/>
    <cellStyle name="Unos 2 4 7 3" xfId="51244"/>
    <cellStyle name="Unos 2 4 7 3 2" xfId="51245"/>
    <cellStyle name="Unos 2 4 7 3 3" xfId="51246"/>
    <cellStyle name="Unos 2 4 7 4" xfId="51247"/>
    <cellStyle name="Unos 2 4 7 4 2" xfId="51248"/>
    <cellStyle name="Unos 2 4 7 4 3" xfId="51249"/>
    <cellStyle name="Unos 2 4 7 5" xfId="51250"/>
    <cellStyle name="Unos 2 4 7 5 2" xfId="51251"/>
    <cellStyle name="Unos 2 4 7 5 3" xfId="51252"/>
    <cellStyle name="Unos 2 4 7 6" xfId="51253"/>
    <cellStyle name="Unos 2 4 7 6 2" xfId="51254"/>
    <cellStyle name="Unos 2 4 7 6 3" xfId="51255"/>
    <cellStyle name="Unos 2 4 7 7" xfId="51256"/>
    <cellStyle name="Unos 2 4 7 7 2" xfId="51257"/>
    <cellStyle name="Unos 2 4 7 7 3" xfId="51258"/>
    <cellStyle name="Unos 2 4 7 8" xfId="51259"/>
    <cellStyle name="Unos 2 4 7 9" xfId="51260"/>
    <cellStyle name="Unos 2 4 8" xfId="51261"/>
    <cellStyle name="Unos 2 4 8 2" xfId="51262"/>
    <cellStyle name="Unos 2 4 8 2 2" xfId="51263"/>
    <cellStyle name="Unos 2 4 8 2 3" xfId="51264"/>
    <cellStyle name="Unos 2 4 8 3" xfId="51265"/>
    <cellStyle name="Unos 2 4 8 3 2" xfId="51266"/>
    <cellStyle name="Unos 2 4 8 3 3" xfId="51267"/>
    <cellStyle name="Unos 2 4 8 4" xfId="51268"/>
    <cellStyle name="Unos 2 4 8 4 2" xfId="51269"/>
    <cellStyle name="Unos 2 4 8 4 3" xfId="51270"/>
    <cellStyle name="Unos 2 4 8 5" xfId="51271"/>
    <cellStyle name="Unos 2 4 8 6" xfId="51272"/>
    <cellStyle name="Unos 2 4 9" xfId="51273"/>
    <cellStyle name="Unos 2 4 9 2" xfId="51274"/>
    <cellStyle name="Unos 2 4 9 3" xfId="51275"/>
    <cellStyle name="Unos 2 5" xfId="51276"/>
    <cellStyle name="Unos 2 5 2" xfId="51277"/>
    <cellStyle name="Unos 2 5 2 2" xfId="51278"/>
    <cellStyle name="Unos 2 5 2 3" xfId="51279"/>
    <cellStyle name="Unos 2 5 3" xfId="51280"/>
    <cellStyle name="Unos 2 5 3 2" xfId="51281"/>
    <cellStyle name="Unos 2 5 3 3" xfId="51282"/>
    <cellStyle name="Unos 2 5 4" xfId="51283"/>
    <cellStyle name="Unos 2 5 4 2" xfId="51284"/>
    <cellStyle name="Unos 2 5 4 3" xfId="51285"/>
    <cellStyle name="Unos 2 5 5" xfId="51286"/>
    <cellStyle name="Unos 2 5 6" xfId="51287"/>
    <cellStyle name="Unos 2 6" xfId="51288"/>
    <cellStyle name="Unos 2 6 2" xfId="51289"/>
    <cellStyle name="Unos 2 6 3" xfId="51290"/>
    <cellStyle name="Unos 2 7" xfId="51291"/>
    <cellStyle name="Unos 2 8" xfId="51292"/>
    <cellStyle name="Unos 3" xfId="51293"/>
    <cellStyle name="Unos 3 2" xfId="51294"/>
    <cellStyle name="Unos 3 2 2" xfId="51295"/>
    <cellStyle name="Unos 3 2 2 2" xfId="51296"/>
    <cellStyle name="Unos 3 2 2 2 10" xfId="51297"/>
    <cellStyle name="Unos 3 2 2 2 10 2" xfId="51298"/>
    <cellStyle name="Unos 3 2 2 2 10 3" xfId="51299"/>
    <cellStyle name="Unos 3 2 2 2 11" xfId="51300"/>
    <cellStyle name="Unos 3 2 2 2 11 2" xfId="51301"/>
    <cellStyle name="Unos 3 2 2 2 11 3" xfId="51302"/>
    <cellStyle name="Unos 3 2 2 2 12" xfId="51303"/>
    <cellStyle name="Unos 3 2 2 2 12 2" xfId="51304"/>
    <cellStyle name="Unos 3 2 2 2 12 3" xfId="51305"/>
    <cellStyle name="Unos 3 2 2 2 13" xfId="51306"/>
    <cellStyle name="Unos 3 2 2 2 13 2" xfId="51307"/>
    <cellStyle name="Unos 3 2 2 2 13 3" xfId="51308"/>
    <cellStyle name="Unos 3 2 2 2 14" xfId="51309"/>
    <cellStyle name="Unos 3 2 2 2 15" xfId="51310"/>
    <cellStyle name="Unos 3 2 2 2 2" xfId="51311"/>
    <cellStyle name="Unos 3 2 2 2 2 10" xfId="51312"/>
    <cellStyle name="Unos 3 2 2 2 2 10 2" xfId="51313"/>
    <cellStyle name="Unos 3 2 2 2 2 10 3" xfId="51314"/>
    <cellStyle name="Unos 3 2 2 2 2 11" xfId="51315"/>
    <cellStyle name="Unos 3 2 2 2 2 12" xfId="51316"/>
    <cellStyle name="Unos 3 2 2 2 2 2" xfId="51317"/>
    <cellStyle name="Unos 3 2 2 2 2 2 2" xfId="51318"/>
    <cellStyle name="Unos 3 2 2 2 2 2 2 2" xfId="51319"/>
    <cellStyle name="Unos 3 2 2 2 2 2 2 3" xfId="51320"/>
    <cellStyle name="Unos 3 2 2 2 2 2 3" xfId="51321"/>
    <cellStyle name="Unos 3 2 2 2 2 2 3 2" xfId="51322"/>
    <cellStyle name="Unos 3 2 2 2 2 2 3 3" xfId="51323"/>
    <cellStyle name="Unos 3 2 2 2 2 2 4" xfId="51324"/>
    <cellStyle name="Unos 3 2 2 2 2 2 4 2" xfId="51325"/>
    <cellStyle name="Unos 3 2 2 2 2 2 4 3" xfId="51326"/>
    <cellStyle name="Unos 3 2 2 2 2 2 5" xfId="51327"/>
    <cellStyle name="Unos 3 2 2 2 2 2 5 2" xfId="51328"/>
    <cellStyle name="Unos 3 2 2 2 2 2 5 3" xfId="51329"/>
    <cellStyle name="Unos 3 2 2 2 2 2 6" xfId="51330"/>
    <cellStyle name="Unos 3 2 2 2 2 2 6 2" xfId="51331"/>
    <cellStyle name="Unos 3 2 2 2 2 2 6 3" xfId="51332"/>
    <cellStyle name="Unos 3 2 2 2 2 2 7" xfId="51333"/>
    <cellStyle name="Unos 3 2 2 2 2 2 7 2" xfId="51334"/>
    <cellStyle name="Unos 3 2 2 2 2 2 7 3" xfId="51335"/>
    <cellStyle name="Unos 3 2 2 2 2 2 8" xfId="51336"/>
    <cellStyle name="Unos 3 2 2 2 2 2 9" xfId="51337"/>
    <cellStyle name="Unos 3 2 2 2 2 3" xfId="51338"/>
    <cellStyle name="Unos 3 2 2 2 2 3 2" xfId="51339"/>
    <cellStyle name="Unos 3 2 2 2 2 3 2 2" xfId="51340"/>
    <cellStyle name="Unos 3 2 2 2 2 3 2 3" xfId="51341"/>
    <cellStyle name="Unos 3 2 2 2 2 3 3" xfId="51342"/>
    <cellStyle name="Unos 3 2 2 2 2 3 3 2" xfId="51343"/>
    <cellStyle name="Unos 3 2 2 2 2 3 3 3" xfId="51344"/>
    <cellStyle name="Unos 3 2 2 2 2 3 4" xfId="51345"/>
    <cellStyle name="Unos 3 2 2 2 2 3 4 2" xfId="51346"/>
    <cellStyle name="Unos 3 2 2 2 2 3 4 3" xfId="51347"/>
    <cellStyle name="Unos 3 2 2 2 2 3 5" xfId="51348"/>
    <cellStyle name="Unos 3 2 2 2 2 3 5 2" xfId="51349"/>
    <cellStyle name="Unos 3 2 2 2 2 3 5 3" xfId="51350"/>
    <cellStyle name="Unos 3 2 2 2 2 3 6" xfId="51351"/>
    <cellStyle name="Unos 3 2 2 2 2 3 6 2" xfId="51352"/>
    <cellStyle name="Unos 3 2 2 2 2 3 6 3" xfId="51353"/>
    <cellStyle name="Unos 3 2 2 2 2 3 7" xfId="51354"/>
    <cellStyle name="Unos 3 2 2 2 2 3 8" xfId="51355"/>
    <cellStyle name="Unos 3 2 2 2 2 4" xfId="51356"/>
    <cellStyle name="Unos 3 2 2 2 2 4 2" xfId="51357"/>
    <cellStyle name="Unos 3 2 2 2 2 4 2 2" xfId="51358"/>
    <cellStyle name="Unos 3 2 2 2 2 4 2 3" xfId="51359"/>
    <cellStyle name="Unos 3 2 2 2 2 4 3" xfId="51360"/>
    <cellStyle name="Unos 3 2 2 2 2 4 3 2" xfId="51361"/>
    <cellStyle name="Unos 3 2 2 2 2 4 3 3" xfId="51362"/>
    <cellStyle name="Unos 3 2 2 2 2 4 4" xfId="51363"/>
    <cellStyle name="Unos 3 2 2 2 2 4 4 2" xfId="51364"/>
    <cellStyle name="Unos 3 2 2 2 2 4 4 3" xfId="51365"/>
    <cellStyle name="Unos 3 2 2 2 2 4 5" xfId="51366"/>
    <cellStyle name="Unos 3 2 2 2 2 4 5 2" xfId="51367"/>
    <cellStyle name="Unos 3 2 2 2 2 4 5 3" xfId="51368"/>
    <cellStyle name="Unos 3 2 2 2 2 4 6" xfId="51369"/>
    <cellStyle name="Unos 3 2 2 2 2 4 6 2" xfId="51370"/>
    <cellStyle name="Unos 3 2 2 2 2 4 6 3" xfId="51371"/>
    <cellStyle name="Unos 3 2 2 2 2 4 7" xfId="51372"/>
    <cellStyle name="Unos 3 2 2 2 2 4 8" xfId="51373"/>
    <cellStyle name="Unos 3 2 2 2 2 5" xfId="51374"/>
    <cellStyle name="Unos 3 2 2 2 2 5 2" xfId="51375"/>
    <cellStyle name="Unos 3 2 2 2 2 5 3" xfId="51376"/>
    <cellStyle name="Unos 3 2 2 2 2 6" xfId="51377"/>
    <cellStyle name="Unos 3 2 2 2 2 6 2" xfId="51378"/>
    <cellStyle name="Unos 3 2 2 2 2 6 3" xfId="51379"/>
    <cellStyle name="Unos 3 2 2 2 2 7" xfId="51380"/>
    <cellStyle name="Unos 3 2 2 2 2 7 2" xfId="51381"/>
    <cellStyle name="Unos 3 2 2 2 2 7 3" xfId="51382"/>
    <cellStyle name="Unos 3 2 2 2 2 8" xfId="51383"/>
    <cellStyle name="Unos 3 2 2 2 2 8 2" xfId="51384"/>
    <cellStyle name="Unos 3 2 2 2 2 8 3" xfId="51385"/>
    <cellStyle name="Unos 3 2 2 2 2 9" xfId="51386"/>
    <cellStyle name="Unos 3 2 2 2 2 9 2" xfId="51387"/>
    <cellStyle name="Unos 3 2 2 2 2 9 3" xfId="51388"/>
    <cellStyle name="Unos 3 2 2 2 3" xfId="51389"/>
    <cellStyle name="Unos 3 2 2 2 3 10" xfId="51390"/>
    <cellStyle name="Unos 3 2 2 2 3 10 2" xfId="51391"/>
    <cellStyle name="Unos 3 2 2 2 3 10 3" xfId="51392"/>
    <cellStyle name="Unos 3 2 2 2 3 11" xfId="51393"/>
    <cellStyle name="Unos 3 2 2 2 3 12" xfId="51394"/>
    <cellStyle name="Unos 3 2 2 2 3 2" xfId="51395"/>
    <cellStyle name="Unos 3 2 2 2 3 2 2" xfId="51396"/>
    <cellStyle name="Unos 3 2 2 2 3 2 2 2" xfId="51397"/>
    <cellStyle name="Unos 3 2 2 2 3 2 2 3" xfId="51398"/>
    <cellStyle name="Unos 3 2 2 2 3 2 3" xfId="51399"/>
    <cellStyle name="Unos 3 2 2 2 3 2 3 2" xfId="51400"/>
    <cellStyle name="Unos 3 2 2 2 3 2 3 3" xfId="51401"/>
    <cellStyle name="Unos 3 2 2 2 3 2 4" xfId="51402"/>
    <cellStyle name="Unos 3 2 2 2 3 2 4 2" xfId="51403"/>
    <cellStyle name="Unos 3 2 2 2 3 2 4 3" xfId="51404"/>
    <cellStyle name="Unos 3 2 2 2 3 2 5" xfId="51405"/>
    <cellStyle name="Unos 3 2 2 2 3 2 5 2" xfId="51406"/>
    <cellStyle name="Unos 3 2 2 2 3 2 5 3" xfId="51407"/>
    <cellStyle name="Unos 3 2 2 2 3 2 6" xfId="51408"/>
    <cellStyle name="Unos 3 2 2 2 3 2 6 2" xfId="51409"/>
    <cellStyle name="Unos 3 2 2 2 3 2 6 3" xfId="51410"/>
    <cellStyle name="Unos 3 2 2 2 3 2 7" xfId="51411"/>
    <cellStyle name="Unos 3 2 2 2 3 2 7 2" xfId="51412"/>
    <cellStyle name="Unos 3 2 2 2 3 2 7 3" xfId="51413"/>
    <cellStyle name="Unos 3 2 2 2 3 2 8" xfId="51414"/>
    <cellStyle name="Unos 3 2 2 2 3 2 9" xfId="51415"/>
    <cellStyle name="Unos 3 2 2 2 3 3" xfId="51416"/>
    <cellStyle name="Unos 3 2 2 2 3 3 2" xfId="51417"/>
    <cellStyle name="Unos 3 2 2 2 3 3 2 2" xfId="51418"/>
    <cellStyle name="Unos 3 2 2 2 3 3 2 3" xfId="51419"/>
    <cellStyle name="Unos 3 2 2 2 3 3 3" xfId="51420"/>
    <cellStyle name="Unos 3 2 2 2 3 3 3 2" xfId="51421"/>
    <cellStyle name="Unos 3 2 2 2 3 3 3 3" xfId="51422"/>
    <cellStyle name="Unos 3 2 2 2 3 3 4" xfId="51423"/>
    <cellStyle name="Unos 3 2 2 2 3 3 4 2" xfId="51424"/>
    <cellStyle name="Unos 3 2 2 2 3 3 4 3" xfId="51425"/>
    <cellStyle name="Unos 3 2 2 2 3 3 5" xfId="51426"/>
    <cellStyle name="Unos 3 2 2 2 3 3 5 2" xfId="51427"/>
    <cellStyle name="Unos 3 2 2 2 3 3 5 3" xfId="51428"/>
    <cellStyle name="Unos 3 2 2 2 3 3 6" xfId="51429"/>
    <cellStyle name="Unos 3 2 2 2 3 3 6 2" xfId="51430"/>
    <cellStyle name="Unos 3 2 2 2 3 3 6 3" xfId="51431"/>
    <cellStyle name="Unos 3 2 2 2 3 3 7" xfId="51432"/>
    <cellStyle name="Unos 3 2 2 2 3 3 8" xfId="51433"/>
    <cellStyle name="Unos 3 2 2 2 3 4" xfId="51434"/>
    <cellStyle name="Unos 3 2 2 2 3 4 2" xfId="51435"/>
    <cellStyle name="Unos 3 2 2 2 3 4 2 2" xfId="51436"/>
    <cellStyle name="Unos 3 2 2 2 3 4 2 3" xfId="51437"/>
    <cellStyle name="Unos 3 2 2 2 3 4 3" xfId="51438"/>
    <cellStyle name="Unos 3 2 2 2 3 4 3 2" xfId="51439"/>
    <cellStyle name="Unos 3 2 2 2 3 4 3 3" xfId="51440"/>
    <cellStyle name="Unos 3 2 2 2 3 4 4" xfId="51441"/>
    <cellStyle name="Unos 3 2 2 2 3 4 4 2" xfId="51442"/>
    <cellStyle name="Unos 3 2 2 2 3 4 4 3" xfId="51443"/>
    <cellStyle name="Unos 3 2 2 2 3 4 5" xfId="51444"/>
    <cellStyle name="Unos 3 2 2 2 3 4 5 2" xfId="51445"/>
    <cellStyle name="Unos 3 2 2 2 3 4 5 3" xfId="51446"/>
    <cellStyle name="Unos 3 2 2 2 3 4 6" xfId="51447"/>
    <cellStyle name="Unos 3 2 2 2 3 4 6 2" xfId="51448"/>
    <cellStyle name="Unos 3 2 2 2 3 4 6 3" xfId="51449"/>
    <cellStyle name="Unos 3 2 2 2 3 4 7" xfId="51450"/>
    <cellStyle name="Unos 3 2 2 2 3 4 8" xfId="51451"/>
    <cellStyle name="Unos 3 2 2 2 3 5" xfId="51452"/>
    <cellStyle name="Unos 3 2 2 2 3 5 2" xfId="51453"/>
    <cellStyle name="Unos 3 2 2 2 3 5 3" xfId="51454"/>
    <cellStyle name="Unos 3 2 2 2 3 6" xfId="51455"/>
    <cellStyle name="Unos 3 2 2 2 3 6 2" xfId="51456"/>
    <cellStyle name="Unos 3 2 2 2 3 6 3" xfId="51457"/>
    <cellStyle name="Unos 3 2 2 2 3 7" xfId="51458"/>
    <cellStyle name="Unos 3 2 2 2 3 7 2" xfId="51459"/>
    <cellStyle name="Unos 3 2 2 2 3 7 3" xfId="51460"/>
    <cellStyle name="Unos 3 2 2 2 3 8" xfId="51461"/>
    <cellStyle name="Unos 3 2 2 2 3 8 2" xfId="51462"/>
    <cellStyle name="Unos 3 2 2 2 3 8 3" xfId="51463"/>
    <cellStyle name="Unos 3 2 2 2 3 9" xfId="51464"/>
    <cellStyle name="Unos 3 2 2 2 3 9 2" xfId="51465"/>
    <cellStyle name="Unos 3 2 2 2 3 9 3" xfId="51466"/>
    <cellStyle name="Unos 3 2 2 2 4" xfId="51467"/>
    <cellStyle name="Unos 3 2 2 2 4 10" xfId="51468"/>
    <cellStyle name="Unos 3 2 2 2 4 10 2" xfId="51469"/>
    <cellStyle name="Unos 3 2 2 2 4 10 3" xfId="51470"/>
    <cellStyle name="Unos 3 2 2 2 4 11" xfId="51471"/>
    <cellStyle name="Unos 3 2 2 2 4 12" xfId="51472"/>
    <cellStyle name="Unos 3 2 2 2 4 2" xfId="51473"/>
    <cellStyle name="Unos 3 2 2 2 4 2 2" xfId="51474"/>
    <cellStyle name="Unos 3 2 2 2 4 2 2 2" xfId="51475"/>
    <cellStyle name="Unos 3 2 2 2 4 2 2 3" xfId="51476"/>
    <cellStyle name="Unos 3 2 2 2 4 2 3" xfId="51477"/>
    <cellStyle name="Unos 3 2 2 2 4 2 3 2" xfId="51478"/>
    <cellStyle name="Unos 3 2 2 2 4 2 3 3" xfId="51479"/>
    <cellStyle name="Unos 3 2 2 2 4 2 4" xfId="51480"/>
    <cellStyle name="Unos 3 2 2 2 4 2 4 2" xfId="51481"/>
    <cellStyle name="Unos 3 2 2 2 4 2 4 3" xfId="51482"/>
    <cellStyle name="Unos 3 2 2 2 4 2 5" xfId="51483"/>
    <cellStyle name="Unos 3 2 2 2 4 2 5 2" xfId="51484"/>
    <cellStyle name="Unos 3 2 2 2 4 2 5 3" xfId="51485"/>
    <cellStyle name="Unos 3 2 2 2 4 2 6" xfId="51486"/>
    <cellStyle name="Unos 3 2 2 2 4 2 6 2" xfId="51487"/>
    <cellStyle name="Unos 3 2 2 2 4 2 6 3" xfId="51488"/>
    <cellStyle name="Unos 3 2 2 2 4 2 7" xfId="51489"/>
    <cellStyle name="Unos 3 2 2 2 4 2 7 2" xfId="51490"/>
    <cellStyle name="Unos 3 2 2 2 4 2 7 3" xfId="51491"/>
    <cellStyle name="Unos 3 2 2 2 4 2 8" xfId="51492"/>
    <cellStyle name="Unos 3 2 2 2 4 2 9" xfId="51493"/>
    <cellStyle name="Unos 3 2 2 2 4 3" xfId="51494"/>
    <cellStyle name="Unos 3 2 2 2 4 3 2" xfId="51495"/>
    <cellStyle name="Unos 3 2 2 2 4 3 2 2" xfId="51496"/>
    <cellStyle name="Unos 3 2 2 2 4 3 2 3" xfId="51497"/>
    <cellStyle name="Unos 3 2 2 2 4 3 3" xfId="51498"/>
    <cellStyle name="Unos 3 2 2 2 4 3 3 2" xfId="51499"/>
    <cellStyle name="Unos 3 2 2 2 4 3 3 3" xfId="51500"/>
    <cellStyle name="Unos 3 2 2 2 4 3 4" xfId="51501"/>
    <cellStyle name="Unos 3 2 2 2 4 3 4 2" xfId="51502"/>
    <cellStyle name="Unos 3 2 2 2 4 3 4 3" xfId="51503"/>
    <cellStyle name="Unos 3 2 2 2 4 3 5" xfId="51504"/>
    <cellStyle name="Unos 3 2 2 2 4 3 5 2" xfId="51505"/>
    <cellStyle name="Unos 3 2 2 2 4 3 5 3" xfId="51506"/>
    <cellStyle name="Unos 3 2 2 2 4 3 6" xfId="51507"/>
    <cellStyle name="Unos 3 2 2 2 4 3 6 2" xfId="51508"/>
    <cellStyle name="Unos 3 2 2 2 4 3 6 3" xfId="51509"/>
    <cellStyle name="Unos 3 2 2 2 4 3 7" xfId="51510"/>
    <cellStyle name="Unos 3 2 2 2 4 3 8" xfId="51511"/>
    <cellStyle name="Unos 3 2 2 2 4 4" xfId="51512"/>
    <cellStyle name="Unos 3 2 2 2 4 4 2" xfId="51513"/>
    <cellStyle name="Unos 3 2 2 2 4 4 2 2" xfId="51514"/>
    <cellStyle name="Unos 3 2 2 2 4 4 2 3" xfId="51515"/>
    <cellStyle name="Unos 3 2 2 2 4 4 3" xfId="51516"/>
    <cellStyle name="Unos 3 2 2 2 4 4 3 2" xfId="51517"/>
    <cellStyle name="Unos 3 2 2 2 4 4 3 3" xfId="51518"/>
    <cellStyle name="Unos 3 2 2 2 4 4 4" xfId="51519"/>
    <cellStyle name="Unos 3 2 2 2 4 4 4 2" xfId="51520"/>
    <cellStyle name="Unos 3 2 2 2 4 4 4 3" xfId="51521"/>
    <cellStyle name="Unos 3 2 2 2 4 4 5" xfId="51522"/>
    <cellStyle name="Unos 3 2 2 2 4 4 5 2" xfId="51523"/>
    <cellStyle name="Unos 3 2 2 2 4 4 5 3" xfId="51524"/>
    <cellStyle name="Unos 3 2 2 2 4 4 6" xfId="51525"/>
    <cellStyle name="Unos 3 2 2 2 4 4 6 2" xfId="51526"/>
    <cellStyle name="Unos 3 2 2 2 4 4 6 3" xfId="51527"/>
    <cellStyle name="Unos 3 2 2 2 4 4 7" xfId="51528"/>
    <cellStyle name="Unos 3 2 2 2 4 4 8" xfId="51529"/>
    <cellStyle name="Unos 3 2 2 2 4 5" xfId="51530"/>
    <cellStyle name="Unos 3 2 2 2 4 5 2" xfId="51531"/>
    <cellStyle name="Unos 3 2 2 2 4 5 3" xfId="51532"/>
    <cellStyle name="Unos 3 2 2 2 4 6" xfId="51533"/>
    <cellStyle name="Unos 3 2 2 2 4 6 2" xfId="51534"/>
    <cellStyle name="Unos 3 2 2 2 4 6 3" xfId="51535"/>
    <cellStyle name="Unos 3 2 2 2 4 7" xfId="51536"/>
    <cellStyle name="Unos 3 2 2 2 4 7 2" xfId="51537"/>
    <cellStyle name="Unos 3 2 2 2 4 7 3" xfId="51538"/>
    <cellStyle name="Unos 3 2 2 2 4 8" xfId="51539"/>
    <cellStyle name="Unos 3 2 2 2 4 8 2" xfId="51540"/>
    <cellStyle name="Unos 3 2 2 2 4 8 3" xfId="51541"/>
    <cellStyle name="Unos 3 2 2 2 4 9" xfId="51542"/>
    <cellStyle name="Unos 3 2 2 2 4 9 2" xfId="51543"/>
    <cellStyle name="Unos 3 2 2 2 4 9 3" xfId="51544"/>
    <cellStyle name="Unos 3 2 2 2 5" xfId="51545"/>
    <cellStyle name="Unos 3 2 2 2 5 2" xfId="51546"/>
    <cellStyle name="Unos 3 2 2 2 5 2 2" xfId="51547"/>
    <cellStyle name="Unos 3 2 2 2 5 2 3" xfId="51548"/>
    <cellStyle name="Unos 3 2 2 2 5 3" xfId="51549"/>
    <cellStyle name="Unos 3 2 2 2 5 3 2" xfId="51550"/>
    <cellStyle name="Unos 3 2 2 2 5 3 3" xfId="51551"/>
    <cellStyle name="Unos 3 2 2 2 5 4" xfId="51552"/>
    <cellStyle name="Unos 3 2 2 2 5 4 2" xfId="51553"/>
    <cellStyle name="Unos 3 2 2 2 5 4 3" xfId="51554"/>
    <cellStyle name="Unos 3 2 2 2 5 5" xfId="51555"/>
    <cellStyle name="Unos 3 2 2 2 5 5 2" xfId="51556"/>
    <cellStyle name="Unos 3 2 2 2 5 5 3" xfId="51557"/>
    <cellStyle name="Unos 3 2 2 2 5 6" xfId="51558"/>
    <cellStyle name="Unos 3 2 2 2 5 6 2" xfId="51559"/>
    <cellStyle name="Unos 3 2 2 2 5 6 3" xfId="51560"/>
    <cellStyle name="Unos 3 2 2 2 5 7" xfId="51561"/>
    <cellStyle name="Unos 3 2 2 2 5 7 2" xfId="51562"/>
    <cellStyle name="Unos 3 2 2 2 5 7 3" xfId="51563"/>
    <cellStyle name="Unos 3 2 2 2 5 8" xfId="51564"/>
    <cellStyle name="Unos 3 2 2 2 5 9" xfId="51565"/>
    <cellStyle name="Unos 3 2 2 2 6" xfId="51566"/>
    <cellStyle name="Unos 3 2 2 2 6 2" xfId="51567"/>
    <cellStyle name="Unos 3 2 2 2 6 2 2" xfId="51568"/>
    <cellStyle name="Unos 3 2 2 2 6 2 3" xfId="51569"/>
    <cellStyle name="Unos 3 2 2 2 6 3" xfId="51570"/>
    <cellStyle name="Unos 3 2 2 2 6 3 2" xfId="51571"/>
    <cellStyle name="Unos 3 2 2 2 6 3 3" xfId="51572"/>
    <cellStyle name="Unos 3 2 2 2 6 4" xfId="51573"/>
    <cellStyle name="Unos 3 2 2 2 6 4 2" xfId="51574"/>
    <cellStyle name="Unos 3 2 2 2 6 4 3" xfId="51575"/>
    <cellStyle name="Unos 3 2 2 2 6 5" xfId="51576"/>
    <cellStyle name="Unos 3 2 2 2 6 5 2" xfId="51577"/>
    <cellStyle name="Unos 3 2 2 2 6 5 3" xfId="51578"/>
    <cellStyle name="Unos 3 2 2 2 6 6" xfId="51579"/>
    <cellStyle name="Unos 3 2 2 2 6 6 2" xfId="51580"/>
    <cellStyle name="Unos 3 2 2 2 6 6 3" xfId="51581"/>
    <cellStyle name="Unos 3 2 2 2 6 7" xfId="51582"/>
    <cellStyle name="Unos 3 2 2 2 6 7 2" xfId="51583"/>
    <cellStyle name="Unos 3 2 2 2 6 7 3" xfId="51584"/>
    <cellStyle name="Unos 3 2 2 2 6 8" xfId="51585"/>
    <cellStyle name="Unos 3 2 2 2 6 9" xfId="51586"/>
    <cellStyle name="Unos 3 2 2 2 7" xfId="51587"/>
    <cellStyle name="Unos 3 2 2 2 7 2" xfId="51588"/>
    <cellStyle name="Unos 3 2 2 2 7 2 2" xfId="51589"/>
    <cellStyle name="Unos 3 2 2 2 7 2 3" xfId="51590"/>
    <cellStyle name="Unos 3 2 2 2 7 3" xfId="51591"/>
    <cellStyle name="Unos 3 2 2 2 7 3 2" xfId="51592"/>
    <cellStyle name="Unos 3 2 2 2 7 3 3" xfId="51593"/>
    <cellStyle name="Unos 3 2 2 2 7 4" xfId="51594"/>
    <cellStyle name="Unos 3 2 2 2 7 4 2" xfId="51595"/>
    <cellStyle name="Unos 3 2 2 2 7 4 3" xfId="51596"/>
    <cellStyle name="Unos 3 2 2 2 7 5" xfId="51597"/>
    <cellStyle name="Unos 3 2 2 2 7 5 2" xfId="51598"/>
    <cellStyle name="Unos 3 2 2 2 7 5 3" xfId="51599"/>
    <cellStyle name="Unos 3 2 2 2 7 6" xfId="51600"/>
    <cellStyle name="Unos 3 2 2 2 7 6 2" xfId="51601"/>
    <cellStyle name="Unos 3 2 2 2 7 6 3" xfId="51602"/>
    <cellStyle name="Unos 3 2 2 2 7 7" xfId="51603"/>
    <cellStyle name="Unos 3 2 2 2 7 7 2" xfId="51604"/>
    <cellStyle name="Unos 3 2 2 2 7 7 3" xfId="51605"/>
    <cellStyle name="Unos 3 2 2 2 7 8" xfId="51606"/>
    <cellStyle name="Unos 3 2 2 2 7 9" xfId="51607"/>
    <cellStyle name="Unos 3 2 2 2 8" xfId="51608"/>
    <cellStyle name="Unos 3 2 2 2 8 2" xfId="51609"/>
    <cellStyle name="Unos 3 2 2 2 8 2 2" xfId="51610"/>
    <cellStyle name="Unos 3 2 2 2 8 2 3" xfId="51611"/>
    <cellStyle name="Unos 3 2 2 2 8 3" xfId="51612"/>
    <cellStyle name="Unos 3 2 2 2 8 3 2" xfId="51613"/>
    <cellStyle name="Unos 3 2 2 2 8 3 3" xfId="51614"/>
    <cellStyle name="Unos 3 2 2 2 8 4" xfId="51615"/>
    <cellStyle name="Unos 3 2 2 2 8 4 2" xfId="51616"/>
    <cellStyle name="Unos 3 2 2 2 8 4 3" xfId="51617"/>
    <cellStyle name="Unos 3 2 2 2 8 5" xfId="51618"/>
    <cellStyle name="Unos 3 2 2 2 8 6" xfId="51619"/>
    <cellStyle name="Unos 3 2 2 2 9" xfId="51620"/>
    <cellStyle name="Unos 3 2 2 2 9 2" xfId="51621"/>
    <cellStyle name="Unos 3 2 2 2 9 3" xfId="51622"/>
    <cellStyle name="Unos 3 2 2 3" xfId="51623"/>
    <cellStyle name="Unos 3 2 2 3 2" xfId="51624"/>
    <cellStyle name="Unos 3 2 2 3 2 2" xfId="51625"/>
    <cellStyle name="Unos 3 2 2 3 2 3" xfId="51626"/>
    <cellStyle name="Unos 3 2 2 3 3" xfId="51627"/>
    <cellStyle name="Unos 3 2 2 3 3 2" xfId="51628"/>
    <cellStyle name="Unos 3 2 2 3 3 3" xfId="51629"/>
    <cellStyle name="Unos 3 2 2 3 4" xfId="51630"/>
    <cellStyle name="Unos 3 2 2 3 4 2" xfId="51631"/>
    <cellStyle name="Unos 3 2 2 3 4 3" xfId="51632"/>
    <cellStyle name="Unos 3 2 2 3 5" xfId="51633"/>
    <cellStyle name="Unos 3 2 2 3 6" xfId="51634"/>
    <cellStyle name="Unos 3 2 2 4" xfId="51635"/>
    <cellStyle name="Unos 3 2 2 4 2" xfId="51636"/>
    <cellStyle name="Unos 3 2 2 4 3" xfId="51637"/>
    <cellStyle name="Unos 3 2 2 5" xfId="51638"/>
    <cellStyle name="Unos 3 2 2 6" xfId="51639"/>
    <cellStyle name="Unos 3 2 3" xfId="51640"/>
    <cellStyle name="Unos 3 2 3 10" xfId="51641"/>
    <cellStyle name="Unos 3 2 3 10 2" xfId="51642"/>
    <cellStyle name="Unos 3 2 3 10 3" xfId="51643"/>
    <cellStyle name="Unos 3 2 3 11" xfId="51644"/>
    <cellStyle name="Unos 3 2 3 11 2" xfId="51645"/>
    <cellStyle name="Unos 3 2 3 11 3" xfId="51646"/>
    <cellStyle name="Unos 3 2 3 12" xfId="51647"/>
    <cellStyle name="Unos 3 2 3 12 2" xfId="51648"/>
    <cellStyle name="Unos 3 2 3 12 3" xfId="51649"/>
    <cellStyle name="Unos 3 2 3 13" xfId="51650"/>
    <cellStyle name="Unos 3 2 3 13 2" xfId="51651"/>
    <cellStyle name="Unos 3 2 3 13 3" xfId="51652"/>
    <cellStyle name="Unos 3 2 3 14" xfId="51653"/>
    <cellStyle name="Unos 3 2 3 15" xfId="51654"/>
    <cellStyle name="Unos 3 2 3 2" xfId="51655"/>
    <cellStyle name="Unos 3 2 3 2 10" xfId="51656"/>
    <cellStyle name="Unos 3 2 3 2 10 2" xfId="51657"/>
    <cellStyle name="Unos 3 2 3 2 10 3" xfId="51658"/>
    <cellStyle name="Unos 3 2 3 2 11" xfId="51659"/>
    <cellStyle name="Unos 3 2 3 2 12" xfId="51660"/>
    <cellStyle name="Unos 3 2 3 2 2" xfId="51661"/>
    <cellStyle name="Unos 3 2 3 2 2 2" xfId="51662"/>
    <cellStyle name="Unos 3 2 3 2 2 2 2" xfId="51663"/>
    <cellStyle name="Unos 3 2 3 2 2 2 3" xfId="51664"/>
    <cellStyle name="Unos 3 2 3 2 2 3" xfId="51665"/>
    <cellStyle name="Unos 3 2 3 2 2 3 2" xfId="51666"/>
    <cellStyle name="Unos 3 2 3 2 2 3 3" xfId="51667"/>
    <cellStyle name="Unos 3 2 3 2 2 4" xfId="51668"/>
    <cellStyle name="Unos 3 2 3 2 2 4 2" xfId="51669"/>
    <cellStyle name="Unos 3 2 3 2 2 4 3" xfId="51670"/>
    <cellStyle name="Unos 3 2 3 2 2 5" xfId="51671"/>
    <cellStyle name="Unos 3 2 3 2 2 5 2" xfId="51672"/>
    <cellStyle name="Unos 3 2 3 2 2 5 3" xfId="51673"/>
    <cellStyle name="Unos 3 2 3 2 2 6" xfId="51674"/>
    <cellStyle name="Unos 3 2 3 2 2 6 2" xfId="51675"/>
    <cellStyle name="Unos 3 2 3 2 2 6 3" xfId="51676"/>
    <cellStyle name="Unos 3 2 3 2 2 7" xfId="51677"/>
    <cellStyle name="Unos 3 2 3 2 2 7 2" xfId="51678"/>
    <cellStyle name="Unos 3 2 3 2 2 7 3" xfId="51679"/>
    <cellStyle name="Unos 3 2 3 2 2 8" xfId="51680"/>
    <cellStyle name="Unos 3 2 3 2 2 9" xfId="51681"/>
    <cellStyle name="Unos 3 2 3 2 3" xfId="51682"/>
    <cellStyle name="Unos 3 2 3 2 3 2" xfId="51683"/>
    <cellStyle name="Unos 3 2 3 2 3 2 2" xfId="51684"/>
    <cellStyle name="Unos 3 2 3 2 3 2 3" xfId="51685"/>
    <cellStyle name="Unos 3 2 3 2 3 3" xfId="51686"/>
    <cellStyle name="Unos 3 2 3 2 3 3 2" xfId="51687"/>
    <cellStyle name="Unos 3 2 3 2 3 3 3" xfId="51688"/>
    <cellStyle name="Unos 3 2 3 2 3 4" xfId="51689"/>
    <cellStyle name="Unos 3 2 3 2 3 4 2" xfId="51690"/>
    <cellStyle name="Unos 3 2 3 2 3 4 3" xfId="51691"/>
    <cellStyle name="Unos 3 2 3 2 3 5" xfId="51692"/>
    <cellStyle name="Unos 3 2 3 2 3 5 2" xfId="51693"/>
    <cellStyle name="Unos 3 2 3 2 3 5 3" xfId="51694"/>
    <cellStyle name="Unos 3 2 3 2 3 6" xfId="51695"/>
    <cellStyle name="Unos 3 2 3 2 3 6 2" xfId="51696"/>
    <cellStyle name="Unos 3 2 3 2 3 6 3" xfId="51697"/>
    <cellStyle name="Unos 3 2 3 2 3 7" xfId="51698"/>
    <cellStyle name="Unos 3 2 3 2 3 8" xfId="51699"/>
    <cellStyle name="Unos 3 2 3 2 4" xfId="51700"/>
    <cellStyle name="Unos 3 2 3 2 4 2" xfId="51701"/>
    <cellStyle name="Unos 3 2 3 2 4 2 2" xfId="51702"/>
    <cellStyle name="Unos 3 2 3 2 4 2 3" xfId="51703"/>
    <cellStyle name="Unos 3 2 3 2 4 3" xfId="51704"/>
    <cellStyle name="Unos 3 2 3 2 4 3 2" xfId="51705"/>
    <cellStyle name="Unos 3 2 3 2 4 3 3" xfId="51706"/>
    <cellStyle name="Unos 3 2 3 2 4 4" xfId="51707"/>
    <cellStyle name="Unos 3 2 3 2 4 4 2" xfId="51708"/>
    <cellStyle name="Unos 3 2 3 2 4 4 3" xfId="51709"/>
    <cellStyle name="Unos 3 2 3 2 4 5" xfId="51710"/>
    <cellStyle name="Unos 3 2 3 2 4 5 2" xfId="51711"/>
    <cellStyle name="Unos 3 2 3 2 4 5 3" xfId="51712"/>
    <cellStyle name="Unos 3 2 3 2 4 6" xfId="51713"/>
    <cellStyle name="Unos 3 2 3 2 4 6 2" xfId="51714"/>
    <cellStyle name="Unos 3 2 3 2 4 6 3" xfId="51715"/>
    <cellStyle name="Unos 3 2 3 2 4 7" xfId="51716"/>
    <cellStyle name="Unos 3 2 3 2 4 8" xfId="51717"/>
    <cellStyle name="Unos 3 2 3 2 5" xfId="51718"/>
    <cellStyle name="Unos 3 2 3 2 5 2" xfId="51719"/>
    <cellStyle name="Unos 3 2 3 2 5 3" xfId="51720"/>
    <cellStyle name="Unos 3 2 3 2 6" xfId="51721"/>
    <cellStyle name="Unos 3 2 3 2 6 2" xfId="51722"/>
    <cellStyle name="Unos 3 2 3 2 6 3" xfId="51723"/>
    <cellStyle name="Unos 3 2 3 2 7" xfId="51724"/>
    <cellStyle name="Unos 3 2 3 2 7 2" xfId="51725"/>
    <cellStyle name="Unos 3 2 3 2 7 3" xfId="51726"/>
    <cellStyle name="Unos 3 2 3 2 8" xfId="51727"/>
    <cellStyle name="Unos 3 2 3 2 8 2" xfId="51728"/>
    <cellStyle name="Unos 3 2 3 2 8 3" xfId="51729"/>
    <cellStyle name="Unos 3 2 3 2 9" xfId="51730"/>
    <cellStyle name="Unos 3 2 3 2 9 2" xfId="51731"/>
    <cellStyle name="Unos 3 2 3 2 9 3" xfId="51732"/>
    <cellStyle name="Unos 3 2 3 3" xfId="51733"/>
    <cellStyle name="Unos 3 2 3 3 10" xfId="51734"/>
    <cellStyle name="Unos 3 2 3 3 10 2" xfId="51735"/>
    <cellStyle name="Unos 3 2 3 3 10 3" xfId="51736"/>
    <cellStyle name="Unos 3 2 3 3 11" xfId="51737"/>
    <cellStyle name="Unos 3 2 3 3 12" xfId="51738"/>
    <cellStyle name="Unos 3 2 3 3 2" xfId="51739"/>
    <cellStyle name="Unos 3 2 3 3 2 2" xfId="51740"/>
    <cellStyle name="Unos 3 2 3 3 2 2 2" xfId="51741"/>
    <cellStyle name="Unos 3 2 3 3 2 2 3" xfId="51742"/>
    <cellStyle name="Unos 3 2 3 3 2 3" xfId="51743"/>
    <cellStyle name="Unos 3 2 3 3 2 3 2" xfId="51744"/>
    <cellStyle name="Unos 3 2 3 3 2 3 3" xfId="51745"/>
    <cellStyle name="Unos 3 2 3 3 2 4" xfId="51746"/>
    <cellStyle name="Unos 3 2 3 3 2 4 2" xfId="51747"/>
    <cellStyle name="Unos 3 2 3 3 2 4 3" xfId="51748"/>
    <cellStyle name="Unos 3 2 3 3 2 5" xfId="51749"/>
    <cellStyle name="Unos 3 2 3 3 2 5 2" xfId="51750"/>
    <cellStyle name="Unos 3 2 3 3 2 5 3" xfId="51751"/>
    <cellStyle name="Unos 3 2 3 3 2 6" xfId="51752"/>
    <cellStyle name="Unos 3 2 3 3 2 6 2" xfId="51753"/>
    <cellStyle name="Unos 3 2 3 3 2 6 3" xfId="51754"/>
    <cellStyle name="Unos 3 2 3 3 2 7" xfId="51755"/>
    <cellStyle name="Unos 3 2 3 3 2 7 2" xfId="51756"/>
    <cellStyle name="Unos 3 2 3 3 2 7 3" xfId="51757"/>
    <cellStyle name="Unos 3 2 3 3 2 8" xfId="51758"/>
    <cellStyle name="Unos 3 2 3 3 2 9" xfId="51759"/>
    <cellStyle name="Unos 3 2 3 3 3" xfId="51760"/>
    <cellStyle name="Unos 3 2 3 3 3 2" xfId="51761"/>
    <cellStyle name="Unos 3 2 3 3 3 2 2" xfId="51762"/>
    <cellStyle name="Unos 3 2 3 3 3 2 3" xfId="51763"/>
    <cellStyle name="Unos 3 2 3 3 3 3" xfId="51764"/>
    <cellStyle name="Unos 3 2 3 3 3 3 2" xfId="51765"/>
    <cellStyle name="Unos 3 2 3 3 3 3 3" xfId="51766"/>
    <cellStyle name="Unos 3 2 3 3 3 4" xfId="51767"/>
    <cellStyle name="Unos 3 2 3 3 3 4 2" xfId="51768"/>
    <cellStyle name="Unos 3 2 3 3 3 4 3" xfId="51769"/>
    <cellStyle name="Unos 3 2 3 3 3 5" xfId="51770"/>
    <cellStyle name="Unos 3 2 3 3 3 5 2" xfId="51771"/>
    <cellStyle name="Unos 3 2 3 3 3 5 3" xfId="51772"/>
    <cellStyle name="Unos 3 2 3 3 3 6" xfId="51773"/>
    <cellStyle name="Unos 3 2 3 3 3 6 2" xfId="51774"/>
    <cellStyle name="Unos 3 2 3 3 3 6 3" xfId="51775"/>
    <cellStyle name="Unos 3 2 3 3 3 7" xfId="51776"/>
    <cellStyle name="Unos 3 2 3 3 3 8" xfId="51777"/>
    <cellStyle name="Unos 3 2 3 3 4" xfId="51778"/>
    <cellStyle name="Unos 3 2 3 3 4 2" xfId="51779"/>
    <cellStyle name="Unos 3 2 3 3 4 2 2" xfId="51780"/>
    <cellStyle name="Unos 3 2 3 3 4 2 3" xfId="51781"/>
    <cellStyle name="Unos 3 2 3 3 4 3" xfId="51782"/>
    <cellStyle name="Unos 3 2 3 3 4 3 2" xfId="51783"/>
    <cellStyle name="Unos 3 2 3 3 4 3 3" xfId="51784"/>
    <cellStyle name="Unos 3 2 3 3 4 4" xfId="51785"/>
    <cellStyle name="Unos 3 2 3 3 4 4 2" xfId="51786"/>
    <cellStyle name="Unos 3 2 3 3 4 4 3" xfId="51787"/>
    <cellStyle name="Unos 3 2 3 3 4 5" xfId="51788"/>
    <cellStyle name="Unos 3 2 3 3 4 5 2" xfId="51789"/>
    <cellStyle name="Unos 3 2 3 3 4 5 3" xfId="51790"/>
    <cellStyle name="Unos 3 2 3 3 4 6" xfId="51791"/>
    <cellStyle name="Unos 3 2 3 3 4 6 2" xfId="51792"/>
    <cellStyle name="Unos 3 2 3 3 4 6 3" xfId="51793"/>
    <cellStyle name="Unos 3 2 3 3 4 7" xfId="51794"/>
    <cellStyle name="Unos 3 2 3 3 4 8" xfId="51795"/>
    <cellStyle name="Unos 3 2 3 3 5" xfId="51796"/>
    <cellStyle name="Unos 3 2 3 3 5 2" xfId="51797"/>
    <cellStyle name="Unos 3 2 3 3 5 3" xfId="51798"/>
    <cellStyle name="Unos 3 2 3 3 6" xfId="51799"/>
    <cellStyle name="Unos 3 2 3 3 6 2" xfId="51800"/>
    <cellStyle name="Unos 3 2 3 3 6 3" xfId="51801"/>
    <cellStyle name="Unos 3 2 3 3 7" xfId="51802"/>
    <cellStyle name="Unos 3 2 3 3 7 2" xfId="51803"/>
    <cellStyle name="Unos 3 2 3 3 7 3" xfId="51804"/>
    <cellStyle name="Unos 3 2 3 3 8" xfId="51805"/>
    <cellStyle name="Unos 3 2 3 3 8 2" xfId="51806"/>
    <cellStyle name="Unos 3 2 3 3 8 3" xfId="51807"/>
    <cellStyle name="Unos 3 2 3 3 9" xfId="51808"/>
    <cellStyle name="Unos 3 2 3 3 9 2" xfId="51809"/>
    <cellStyle name="Unos 3 2 3 3 9 3" xfId="51810"/>
    <cellStyle name="Unos 3 2 3 4" xfId="51811"/>
    <cellStyle name="Unos 3 2 3 4 10" xfId="51812"/>
    <cellStyle name="Unos 3 2 3 4 10 2" xfId="51813"/>
    <cellStyle name="Unos 3 2 3 4 10 3" xfId="51814"/>
    <cellStyle name="Unos 3 2 3 4 11" xfId="51815"/>
    <cellStyle name="Unos 3 2 3 4 12" xfId="51816"/>
    <cellStyle name="Unos 3 2 3 4 2" xfId="51817"/>
    <cellStyle name="Unos 3 2 3 4 2 2" xfId="51818"/>
    <cellStyle name="Unos 3 2 3 4 2 2 2" xfId="51819"/>
    <cellStyle name="Unos 3 2 3 4 2 2 3" xfId="51820"/>
    <cellStyle name="Unos 3 2 3 4 2 3" xfId="51821"/>
    <cellStyle name="Unos 3 2 3 4 2 3 2" xfId="51822"/>
    <cellStyle name="Unos 3 2 3 4 2 3 3" xfId="51823"/>
    <cellStyle name="Unos 3 2 3 4 2 4" xfId="51824"/>
    <cellStyle name="Unos 3 2 3 4 2 4 2" xfId="51825"/>
    <cellStyle name="Unos 3 2 3 4 2 4 3" xfId="51826"/>
    <cellStyle name="Unos 3 2 3 4 2 5" xfId="51827"/>
    <cellStyle name="Unos 3 2 3 4 2 5 2" xfId="51828"/>
    <cellStyle name="Unos 3 2 3 4 2 5 3" xfId="51829"/>
    <cellStyle name="Unos 3 2 3 4 2 6" xfId="51830"/>
    <cellStyle name="Unos 3 2 3 4 2 6 2" xfId="51831"/>
    <cellStyle name="Unos 3 2 3 4 2 6 3" xfId="51832"/>
    <cellStyle name="Unos 3 2 3 4 2 7" xfId="51833"/>
    <cellStyle name="Unos 3 2 3 4 2 7 2" xfId="51834"/>
    <cellStyle name="Unos 3 2 3 4 2 7 3" xfId="51835"/>
    <cellStyle name="Unos 3 2 3 4 2 8" xfId="51836"/>
    <cellStyle name="Unos 3 2 3 4 2 9" xfId="51837"/>
    <cellStyle name="Unos 3 2 3 4 3" xfId="51838"/>
    <cellStyle name="Unos 3 2 3 4 3 2" xfId="51839"/>
    <cellStyle name="Unos 3 2 3 4 3 2 2" xfId="51840"/>
    <cellStyle name="Unos 3 2 3 4 3 2 3" xfId="51841"/>
    <cellStyle name="Unos 3 2 3 4 3 3" xfId="51842"/>
    <cellStyle name="Unos 3 2 3 4 3 3 2" xfId="51843"/>
    <cellStyle name="Unos 3 2 3 4 3 3 3" xfId="51844"/>
    <cellStyle name="Unos 3 2 3 4 3 4" xfId="51845"/>
    <cellStyle name="Unos 3 2 3 4 3 4 2" xfId="51846"/>
    <cellStyle name="Unos 3 2 3 4 3 4 3" xfId="51847"/>
    <cellStyle name="Unos 3 2 3 4 3 5" xfId="51848"/>
    <cellStyle name="Unos 3 2 3 4 3 5 2" xfId="51849"/>
    <cellStyle name="Unos 3 2 3 4 3 5 3" xfId="51850"/>
    <cellStyle name="Unos 3 2 3 4 3 6" xfId="51851"/>
    <cellStyle name="Unos 3 2 3 4 3 6 2" xfId="51852"/>
    <cellStyle name="Unos 3 2 3 4 3 6 3" xfId="51853"/>
    <cellStyle name="Unos 3 2 3 4 3 7" xfId="51854"/>
    <cellStyle name="Unos 3 2 3 4 3 8" xfId="51855"/>
    <cellStyle name="Unos 3 2 3 4 4" xfId="51856"/>
    <cellStyle name="Unos 3 2 3 4 4 2" xfId="51857"/>
    <cellStyle name="Unos 3 2 3 4 4 2 2" xfId="51858"/>
    <cellStyle name="Unos 3 2 3 4 4 2 3" xfId="51859"/>
    <cellStyle name="Unos 3 2 3 4 4 3" xfId="51860"/>
    <cellStyle name="Unos 3 2 3 4 4 3 2" xfId="51861"/>
    <cellStyle name="Unos 3 2 3 4 4 3 3" xfId="51862"/>
    <cellStyle name="Unos 3 2 3 4 4 4" xfId="51863"/>
    <cellStyle name="Unos 3 2 3 4 4 4 2" xfId="51864"/>
    <cellStyle name="Unos 3 2 3 4 4 4 3" xfId="51865"/>
    <cellStyle name="Unos 3 2 3 4 4 5" xfId="51866"/>
    <cellStyle name="Unos 3 2 3 4 4 5 2" xfId="51867"/>
    <cellStyle name="Unos 3 2 3 4 4 5 3" xfId="51868"/>
    <cellStyle name="Unos 3 2 3 4 4 6" xfId="51869"/>
    <cellStyle name="Unos 3 2 3 4 4 6 2" xfId="51870"/>
    <cellStyle name="Unos 3 2 3 4 4 6 3" xfId="51871"/>
    <cellStyle name="Unos 3 2 3 4 4 7" xfId="51872"/>
    <cellStyle name="Unos 3 2 3 4 4 8" xfId="51873"/>
    <cellStyle name="Unos 3 2 3 4 5" xfId="51874"/>
    <cellStyle name="Unos 3 2 3 4 5 2" xfId="51875"/>
    <cellStyle name="Unos 3 2 3 4 5 3" xfId="51876"/>
    <cellStyle name="Unos 3 2 3 4 6" xfId="51877"/>
    <cellStyle name="Unos 3 2 3 4 6 2" xfId="51878"/>
    <cellStyle name="Unos 3 2 3 4 6 3" xfId="51879"/>
    <cellStyle name="Unos 3 2 3 4 7" xfId="51880"/>
    <cellStyle name="Unos 3 2 3 4 7 2" xfId="51881"/>
    <cellStyle name="Unos 3 2 3 4 7 3" xfId="51882"/>
    <cellStyle name="Unos 3 2 3 4 8" xfId="51883"/>
    <cellStyle name="Unos 3 2 3 4 8 2" xfId="51884"/>
    <cellStyle name="Unos 3 2 3 4 8 3" xfId="51885"/>
    <cellStyle name="Unos 3 2 3 4 9" xfId="51886"/>
    <cellStyle name="Unos 3 2 3 4 9 2" xfId="51887"/>
    <cellStyle name="Unos 3 2 3 4 9 3" xfId="51888"/>
    <cellStyle name="Unos 3 2 3 5" xfId="51889"/>
    <cellStyle name="Unos 3 2 3 5 2" xfId="51890"/>
    <cellStyle name="Unos 3 2 3 5 2 2" xfId="51891"/>
    <cellStyle name="Unos 3 2 3 5 2 3" xfId="51892"/>
    <cellStyle name="Unos 3 2 3 5 3" xfId="51893"/>
    <cellStyle name="Unos 3 2 3 5 3 2" xfId="51894"/>
    <cellStyle name="Unos 3 2 3 5 3 3" xfId="51895"/>
    <cellStyle name="Unos 3 2 3 5 4" xfId="51896"/>
    <cellStyle name="Unos 3 2 3 5 4 2" xfId="51897"/>
    <cellStyle name="Unos 3 2 3 5 4 3" xfId="51898"/>
    <cellStyle name="Unos 3 2 3 5 5" xfId="51899"/>
    <cellStyle name="Unos 3 2 3 5 5 2" xfId="51900"/>
    <cellStyle name="Unos 3 2 3 5 5 3" xfId="51901"/>
    <cellStyle name="Unos 3 2 3 5 6" xfId="51902"/>
    <cellStyle name="Unos 3 2 3 5 6 2" xfId="51903"/>
    <cellStyle name="Unos 3 2 3 5 6 3" xfId="51904"/>
    <cellStyle name="Unos 3 2 3 5 7" xfId="51905"/>
    <cellStyle name="Unos 3 2 3 5 7 2" xfId="51906"/>
    <cellStyle name="Unos 3 2 3 5 7 3" xfId="51907"/>
    <cellStyle name="Unos 3 2 3 5 8" xfId="51908"/>
    <cellStyle name="Unos 3 2 3 5 9" xfId="51909"/>
    <cellStyle name="Unos 3 2 3 6" xfId="51910"/>
    <cellStyle name="Unos 3 2 3 6 2" xfId="51911"/>
    <cellStyle name="Unos 3 2 3 6 2 2" xfId="51912"/>
    <cellStyle name="Unos 3 2 3 6 2 3" xfId="51913"/>
    <cellStyle name="Unos 3 2 3 6 3" xfId="51914"/>
    <cellStyle name="Unos 3 2 3 6 3 2" xfId="51915"/>
    <cellStyle name="Unos 3 2 3 6 3 3" xfId="51916"/>
    <cellStyle name="Unos 3 2 3 6 4" xfId="51917"/>
    <cellStyle name="Unos 3 2 3 6 4 2" xfId="51918"/>
    <cellStyle name="Unos 3 2 3 6 4 3" xfId="51919"/>
    <cellStyle name="Unos 3 2 3 6 5" xfId="51920"/>
    <cellStyle name="Unos 3 2 3 6 5 2" xfId="51921"/>
    <cellStyle name="Unos 3 2 3 6 5 3" xfId="51922"/>
    <cellStyle name="Unos 3 2 3 6 6" xfId="51923"/>
    <cellStyle name="Unos 3 2 3 6 6 2" xfId="51924"/>
    <cellStyle name="Unos 3 2 3 6 6 3" xfId="51925"/>
    <cellStyle name="Unos 3 2 3 6 7" xfId="51926"/>
    <cellStyle name="Unos 3 2 3 6 7 2" xfId="51927"/>
    <cellStyle name="Unos 3 2 3 6 7 3" xfId="51928"/>
    <cellStyle name="Unos 3 2 3 6 8" xfId="51929"/>
    <cellStyle name="Unos 3 2 3 6 9" xfId="51930"/>
    <cellStyle name="Unos 3 2 3 7" xfId="51931"/>
    <cellStyle name="Unos 3 2 3 7 2" xfId="51932"/>
    <cellStyle name="Unos 3 2 3 7 2 2" xfId="51933"/>
    <cellStyle name="Unos 3 2 3 7 2 3" xfId="51934"/>
    <cellStyle name="Unos 3 2 3 7 3" xfId="51935"/>
    <cellStyle name="Unos 3 2 3 7 3 2" xfId="51936"/>
    <cellStyle name="Unos 3 2 3 7 3 3" xfId="51937"/>
    <cellStyle name="Unos 3 2 3 7 4" xfId="51938"/>
    <cellStyle name="Unos 3 2 3 7 4 2" xfId="51939"/>
    <cellStyle name="Unos 3 2 3 7 4 3" xfId="51940"/>
    <cellStyle name="Unos 3 2 3 7 5" xfId="51941"/>
    <cellStyle name="Unos 3 2 3 7 5 2" xfId="51942"/>
    <cellStyle name="Unos 3 2 3 7 5 3" xfId="51943"/>
    <cellStyle name="Unos 3 2 3 7 6" xfId="51944"/>
    <cellStyle name="Unos 3 2 3 7 6 2" xfId="51945"/>
    <cellStyle name="Unos 3 2 3 7 6 3" xfId="51946"/>
    <cellStyle name="Unos 3 2 3 7 7" xfId="51947"/>
    <cellStyle name="Unos 3 2 3 7 7 2" xfId="51948"/>
    <cellStyle name="Unos 3 2 3 7 7 3" xfId="51949"/>
    <cellStyle name="Unos 3 2 3 7 8" xfId="51950"/>
    <cellStyle name="Unos 3 2 3 7 9" xfId="51951"/>
    <cellStyle name="Unos 3 2 3 8" xfId="51952"/>
    <cellStyle name="Unos 3 2 3 8 2" xfId="51953"/>
    <cellStyle name="Unos 3 2 3 8 2 2" xfId="51954"/>
    <cellStyle name="Unos 3 2 3 8 2 3" xfId="51955"/>
    <cellStyle name="Unos 3 2 3 8 3" xfId="51956"/>
    <cellStyle name="Unos 3 2 3 8 3 2" xfId="51957"/>
    <cellStyle name="Unos 3 2 3 8 3 3" xfId="51958"/>
    <cellStyle name="Unos 3 2 3 8 4" xfId="51959"/>
    <cellStyle name="Unos 3 2 3 8 4 2" xfId="51960"/>
    <cellStyle name="Unos 3 2 3 8 4 3" xfId="51961"/>
    <cellStyle name="Unos 3 2 3 8 5" xfId="51962"/>
    <cellStyle name="Unos 3 2 3 8 6" xfId="51963"/>
    <cellStyle name="Unos 3 2 3 9" xfId="51964"/>
    <cellStyle name="Unos 3 2 3 9 2" xfId="51965"/>
    <cellStyle name="Unos 3 2 3 9 3" xfId="51966"/>
    <cellStyle name="Unos 3 2 4" xfId="51967"/>
    <cellStyle name="Unos 3 2 4 2" xfId="51968"/>
    <cellStyle name="Unos 3 2 4 2 2" xfId="51969"/>
    <cellStyle name="Unos 3 2 4 2 3" xfId="51970"/>
    <cellStyle name="Unos 3 2 4 3" xfId="51971"/>
    <cellStyle name="Unos 3 2 4 3 2" xfId="51972"/>
    <cellStyle name="Unos 3 2 4 3 3" xfId="51973"/>
    <cellStyle name="Unos 3 2 4 4" xfId="51974"/>
    <cellStyle name="Unos 3 2 4 4 2" xfId="51975"/>
    <cellStyle name="Unos 3 2 4 4 3" xfId="51976"/>
    <cellStyle name="Unos 3 2 4 5" xfId="51977"/>
    <cellStyle name="Unos 3 2 4 6" xfId="51978"/>
    <cellStyle name="Unos 3 2 5" xfId="51979"/>
    <cellStyle name="Unos 3 2 5 2" xfId="51980"/>
    <cellStyle name="Unos 3 2 5 3" xfId="51981"/>
    <cellStyle name="Unos 3 2 6" xfId="51982"/>
    <cellStyle name="Unos 3 2 7" xfId="51983"/>
    <cellStyle name="Unos 3 3" xfId="51984"/>
    <cellStyle name="Unos 3 3 2" xfId="51985"/>
    <cellStyle name="Unos 3 3 2 10" xfId="51986"/>
    <cellStyle name="Unos 3 3 2 10 2" xfId="51987"/>
    <cellStyle name="Unos 3 3 2 10 3" xfId="51988"/>
    <cellStyle name="Unos 3 3 2 11" xfId="51989"/>
    <cellStyle name="Unos 3 3 2 11 2" xfId="51990"/>
    <cellStyle name="Unos 3 3 2 11 3" xfId="51991"/>
    <cellStyle name="Unos 3 3 2 12" xfId="51992"/>
    <cellStyle name="Unos 3 3 2 12 2" xfId="51993"/>
    <cellStyle name="Unos 3 3 2 12 3" xfId="51994"/>
    <cellStyle name="Unos 3 3 2 13" xfId="51995"/>
    <cellStyle name="Unos 3 3 2 13 2" xfId="51996"/>
    <cellStyle name="Unos 3 3 2 13 3" xfId="51997"/>
    <cellStyle name="Unos 3 3 2 14" xfId="51998"/>
    <cellStyle name="Unos 3 3 2 15" xfId="51999"/>
    <cellStyle name="Unos 3 3 2 2" xfId="52000"/>
    <cellStyle name="Unos 3 3 2 2 10" xfId="52001"/>
    <cellStyle name="Unos 3 3 2 2 10 2" xfId="52002"/>
    <cellStyle name="Unos 3 3 2 2 10 3" xfId="52003"/>
    <cellStyle name="Unos 3 3 2 2 11" xfId="52004"/>
    <cellStyle name="Unos 3 3 2 2 12" xfId="52005"/>
    <cellStyle name="Unos 3 3 2 2 2" xfId="52006"/>
    <cellStyle name="Unos 3 3 2 2 2 2" xfId="52007"/>
    <cellStyle name="Unos 3 3 2 2 2 2 2" xfId="52008"/>
    <cellStyle name="Unos 3 3 2 2 2 2 3" xfId="52009"/>
    <cellStyle name="Unos 3 3 2 2 2 3" xfId="52010"/>
    <cellStyle name="Unos 3 3 2 2 2 3 2" xfId="52011"/>
    <cellStyle name="Unos 3 3 2 2 2 3 3" xfId="52012"/>
    <cellStyle name="Unos 3 3 2 2 2 4" xfId="52013"/>
    <cellStyle name="Unos 3 3 2 2 2 4 2" xfId="52014"/>
    <cellStyle name="Unos 3 3 2 2 2 4 3" xfId="52015"/>
    <cellStyle name="Unos 3 3 2 2 2 5" xfId="52016"/>
    <cellStyle name="Unos 3 3 2 2 2 5 2" xfId="52017"/>
    <cellStyle name="Unos 3 3 2 2 2 5 3" xfId="52018"/>
    <cellStyle name="Unos 3 3 2 2 2 6" xfId="52019"/>
    <cellStyle name="Unos 3 3 2 2 2 6 2" xfId="52020"/>
    <cellStyle name="Unos 3 3 2 2 2 6 3" xfId="52021"/>
    <cellStyle name="Unos 3 3 2 2 2 7" xfId="52022"/>
    <cellStyle name="Unos 3 3 2 2 2 7 2" xfId="52023"/>
    <cellStyle name="Unos 3 3 2 2 2 7 3" xfId="52024"/>
    <cellStyle name="Unos 3 3 2 2 2 8" xfId="52025"/>
    <cellStyle name="Unos 3 3 2 2 2 9" xfId="52026"/>
    <cellStyle name="Unos 3 3 2 2 3" xfId="52027"/>
    <cellStyle name="Unos 3 3 2 2 3 2" xfId="52028"/>
    <cellStyle name="Unos 3 3 2 2 3 2 2" xfId="52029"/>
    <cellStyle name="Unos 3 3 2 2 3 2 3" xfId="52030"/>
    <cellStyle name="Unos 3 3 2 2 3 3" xfId="52031"/>
    <cellStyle name="Unos 3 3 2 2 3 3 2" xfId="52032"/>
    <cellStyle name="Unos 3 3 2 2 3 3 3" xfId="52033"/>
    <cellStyle name="Unos 3 3 2 2 3 4" xfId="52034"/>
    <cellStyle name="Unos 3 3 2 2 3 4 2" xfId="52035"/>
    <cellStyle name="Unos 3 3 2 2 3 4 3" xfId="52036"/>
    <cellStyle name="Unos 3 3 2 2 3 5" xfId="52037"/>
    <cellStyle name="Unos 3 3 2 2 3 5 2" xfId="52038"/>
    <cellStyle name="Unos 3 3 2 2 3 5 3" xfId="52039"/>
    <cellStyle name="Unos 3 3 2 2 3 6" xfId="52040"/>
    <cellStyle name="Unos 3 3 2 2 3 6 2" xfId="52041"/>
    <cellStyle name="Unos 3 3 2 2 3 6 3" xfId="52042"/>
    <cellStyle name="Unos 3 3 2 2 3 7" xfId="52043"/>
    <cellStyle name="Unos 3 3 2 2 3 8" xfId="52044"/>
    <cellStyle name="Unos 3 3 2 2 4" xfId="52045"/>
    <cellStyle name="Unos 3 3 2 2 4 2" xfId="52046"/>
    <cellStyle name="Unos 3 3 2 2 4 2 2" xfId="52047"/>
    <cellStyle name="Unos 3 3 2 2 4 2 3" xfId="52048"/>
    <cellStyle name="Unos 3 3 2 2 4 3" xfId="52049"/>
    <cellStyle name="Unos 3 3 2 2 4 3 2" xfId="52050"/>
    <cellStyle name="Unos 3 3 2 2 4 3 3" xfId="52051"/>
    <cellStyle name="Unos 3 3 2 2 4 4" xfId="52052"/>
    <cellStyle name="Unos 3 3 2 2 4 4 2" xfId="52053"/>
    <cellStyle name="Unos 3 3 2 2 4 4 3" xfId="52054"/>
    <cellStyle name="Unos 3 3 2 2 4 5" xfId="52055"/>
    <cellStyle name="Unos 3 3 2 2 4 5 2" xfId="52056"/>
    <cellStyle name="Unos 3 3 2 2 4 5 3" xfId="52057"/>
    <cellStyle name="Unos 3 3 2 2 4 6" xfId="52058"/>
    <cellStyle name="Unos 3 3 2 2 4 6 2" xfId="52059"/>
    <cellStyle name="Unos 3 3 2 2 4 6 3" xfId="52060"/>
    <cellStyle name="Unos 3 3 2 2 4 7" xfId="52061"/>
    <cellStyle name="Unos 3 3 2 2 4 8" xfId="52062"/>
    <cellStyle name="Unos 3 3 2 2 5" xfId="52063"/>
    <cellStyle name="Unos 3 3 2 2 5 2" xfId="52064"/>
    <cellStyle name="Unos 3 3 2 2 5 3" xfId="52065"/>
    <cellStyle name="Unos 3 3 2 2 6" xfId="52066"/>
    <cellStyle name="Unos 3 3 2 2 6 2" xfId="52067"/>
    <cellStyle name="Unos 3 3 2 2 6 3" xfId="52068"/>
    <cellStyle name="Unos 3 3 2 2 7" xfId="52069"/>
    <cellStyle name="Unos 3 3 2 2 7 2" xfId="52070"/>
    <cellStyle name="Unos 3 3 2 2 7 3" xfId="52071"/>
    <cellStyle name="Unos 3 3 2 2 8" xfId="52072"/>
    <cellStyle name="Unos 3 3 2 2 8 2" xfId="52073"/>
    <cellStyle name="Unos 3 3 2 2 8 3" xfId="52074"/>
    <cellStyle name="Unos 3 3 2 2 9" xfId="52075"/>
    <cellStyle name="Unos 3 3 2 2 9 2" xfId="52076"/>
    <cellStyle name="Unos 3 3 2 2 9 3" xfId="52077"/>
    <cellStyle name="Unos 3 3 2 3" xfId="52078"/>
    <cellStyle name="Unos 3 3 2 3 10" xfId="52079"/>
    <cellStyle name="Unos 3 3 2 3 10 2" xfId="52080"/>
    <cellStyle name="Unos 3 3 2 3 10 3" xfId="52081"/>
    <cellStyle name="Unos 3 3 2 3 11" xfId="52082"/>
    <cellStyle name="Unos 3 3 2 3 12" xfId="52083"/>
    <cellStyle name="Unos 3 3 2 3 2" xfId="52084"/>
    <cellStyle name="Unos 3 3 2 3 2 2" xfId="52085"/>
    <cellStyle name="Unos 3 3 2 3 2 2 2" xfId="52086"/>
    <cellStyle name="Unos 3 3 2 3 2 2 3" xfId="52087"/>
    <cellStyle name="Unos 3 3 2 3 2 3" xfId="52088"/>
    <cellStyle name="Unos 3 3 2 3 2 3 2" xfId="52089"/>
    <cellStyle name="Unos 3 3 2 3 2 3 3" xfId="52090"/>
    <cellStyle name="Unos 3 3 2 3 2 4" xfId="52091"/>
    <cellStyle name="Unos 3 3 2 3 2 4 2" xfId="52092"/>
    <cellStyle name="Unos 3 3 2 3 2 4 3" xfId="52093"/>
    <cellStyle name="Unos 3 3 2 3 2 5" xfId="52094"/>
    <cellStyle name="Unos 3 3 2 3 2 5 2" xfId="52095"/>
    <cellStyle name="Unos 3 3 2 3 2 5 3" xfId="52096"/>
    <cellStyle name="Unos 3 3 2 3 2 6" xfId="52097"/>
    <cellStyle name="Unos 3 3 2 3 2 6 2" xfId="52098"/>
    <cellStyle name="Unos 3 3 2 3 2 6 3" xfId="52099"/>
    <cellStyle name="Unos 3 3 2 3 2 7" xfId="52100"/>
    <cellStyle name="Unos 3 3 2 3 2 7 2" xfId="52101"/>
    <cellStyle name="Unos 3 3 2 3 2 7 3" xfId="52102"/>
    <cellStyle name="Unos 3 3 2 3 2 8" xfId="52103"/>
    <cellStyle name="Unos 3 3 2 3 2 9" xfId="52104"/>
    <cellStyle name="Unos 3 3 2 3 3" xfId="52105"/>
    <cellStyle name="Unos 3 3 2 3 3 2" xfId="52106"/>
    <cellStyle name="Unos 3 3 2 3 3 2 2" xfId="52107"/>
    <cellStyle name="Unos 3 3 2 3 3 2 3" xfId="52108"/>
    <cellStyle name="Unos 3 3 2 3 3 3" xfId="52109"/>
    <cellStyle name="Unos 3 3 2 3 3 3 2" xfId="52110"/>
    <cellStyle name="Unos 3 3 2 3 3 3 3" xfId="52111"/>
    <cellStyle name="Unos 3 3 2 3 3 4" xfId="52112"/>
    <cellStyle name="Unos 3 3 2 3 3 4 2" xfId="52113"/>
    <cellStyle name="Unos 3 3 2 3 3 4 3" xfId="52114"/>
    <cellStyle name="Unos 3 3 2 3 3 5" xfId="52115"/>
    <cellStyle name="Unos 3 3 2 3 3 5 2" xfId="52116"/>
    <cellStyle name="Unos 3 3 2 3 3 5 3" xfId="52117"/>
    <cellStyle name="Unos 3 3 2 3 3 6" xfId="52118"/>
    <cellStyle name="Unos 3 3 2 3 3 6 2" xfId="52119"/>
    <cellStyle name="Unos 3 3 2 3 3 6 3" xfId="52120"/>
    <cellStyle name="Unos 3 3 2 3 3 7" xfId="52121"/>
    <cellStyle name="Unos 3 3 2 3 3 8" xfId="52122"/>
    <cellStyle name="Unos 3 3 2 3 4" xfId="52123"/>
    <cellStyle name="Unos 3 3 2 3 4 2" xfId="52124"/>
    <cellStyle name="Unos 3 3 2 3 4 2 2" xfId="52125"/>
    <cellStyle name="Unos 3 3 2 3 4 2 3" xfId="52126"/>
    <cellStyle name="Unos 3 3 2 3 4 3" xfId="52127"/>
    <cellStyle name="Unos 3 3 2 3 4 3 2" xfId="52128"/>
    <cellStyle name="Unos 3 3 2 3 4 3 3" xfId="52129"/>
    <cellStyle name="Unos 3 3 2 3 4 4" xfId="52130"/>
    <cellStyle name="Unos 3 3 2 3 4 4 2" xfId="52131"/>
    <cellStyle name="Unos 3 3 2 3 4 4 3" xfId="52132"/>
    <cellStyle name="Unos 3 3 2 3 4 5" xfId="52133"/>
    <cellStyle name="Unos 3 3 2 3 4 5 2" xfId="52134"/>
    <cellStyle name="Unos 3 3 2 3 4 5 3" xfId="52135"/>
    <cellStyle name="Unos 3 3 2 3 4 6" xfId="52136"/>
    <cellStyle name="Unos 3 3 2 3 4 6 2" xfId="52137"/>
    <cellStyle name="Unos 3 3 2 3 4 6 3" xfId="52138"/>
    <cellStyle name="Unos 3 3 2 3 4 7" xfId="52139"/>
    <cellStyle name="Unos 3 3 2 3 4 8" xfId="52140"/>
    <cellStyle name="Unos 3 3 2 3 5" xfId="52141"/>
    <cellStyle name="Unos 3 3 2 3 5 2" xfId="52142"/>
    <cellStyle name="Unos 3 3 2 3 5 3" xfId="52143"/>
    <cellStyle name="Unos 3 3 2 3 6" xfId="52144"/>
    <cellStyle name="Unos 3 3 2 3 6 2" xfId="52145"/>
    <cellStyle name="Unos 3 3 2 3 6 3" xfId="52146"/>
    <cellStyle name="Unos 3 3 2 3 7" xfId="52147"/>
    <cellStyle name="Unos 3 3 2 3 7 2" xfId="52148"/>
    <cellStyle name="Unos 3 3 2 3 7 3" xfId="52149"/>
    <cellStyle name="Unos 3 3 2 3 8" xfId="52150"/>
    <cellStyle name="Unos 3 3 2 3 8 2" xfId="52151"/>
    <cellStyle name="Unos 3 3 2 3 8 3" xfId="52152"/>
    <cellStyle name="Unos 3 3 2 3 9" xfId="52153"/>
    <cellStyle name="Unos 3 3 2 3 9 2" xfId="52154"/>
    <cellStyle name="Unos 3 3 2 3 9 3" xfId="52155"/>
    <cellStyle name="Unos 3 3 2 4" xfId="52156"/>
    <cellStyle name="Unos 3 3 2 4 10" xfId="52157"/>
    <cellStyle name="Unos 3 3 2 4 10 2" xfId="52158"/>
    <cellStyle name="Unos 3 3 2 4 10 3" xfId="52159"/>
    <cellStyle name="Unos 3 3 2 4 11" xfId="52160"/>
    <cellStyle name="Unos 3 3 2 4 12" xfId="52161"/>
    <cellStyle name="Unos 3 3 2 4 2" xfId="52162"/>
    <cellStyle name="Unos 3 3 2 4 2 2" xfId="52163"/>
    <cellStyle name="Unos 3 3 2 4 2 2 2" xfId="52164"/>
    <cellStyle name="Unos 3 3 2 4 2 2 3" xfId="52165"/>
    <cellStyle name="Unos 3 3 2 4 2 3" xfId="52166"/>
    <cellStyle name="Unos 3 3 2 4 2 3 2" xfId="52167"/>
    <cellStyle name="Unos 3 3 2 4 2 3 3" xfId="52168"/>
    <cellStyle name="Unos 3 3 2 4 2 4" xfId="52169"/>
    <cellStyle name="Unos 3 3 2 4 2 4 2" xfId="52170"/>
    <cellStyle name="Unos 3 3 2 4 2 4 3" xfId="52171"/>
    <cellStyle name="Unos 3 3 2 4 2 5" xfId="52172"/>
    <cellStyle name="Unos 3 3 2 4 2 5 2" xfId="52173"/>
    <cellStyle name="Unos 3 3 2 4 2 5 3" xfId="52174"/>
    <cellStyle name="Unos 3 3 2 4 2 6" xfId="52175"/>
    <cellStyle name="Unos 3 3 2 4 2 6 2" xfId="52176"/>
    <cellStyle name="Unos 3 3 2 4 2 6 3" xfId="52177"/>
    <cellStyle name="Unos 3 3 2 4 2 7" xfId="52178"/>
    <cellStyle name="Unos 3 3 2 4 2 7 2" xfId="52179"/>
    <cellStyle name="Unos 3 3 2 4 2 7 3" xfId="52180"/>
    <cellStyle name="Unos 3 3 2 4 2 8" xfId="52181"/>
    <cellStyle name="Unos 3 3 2 4 2 9" xfId="52182"/>
    <cellStyle name="Unos 3 3 2 4 3" xfId="52183"/>
    <cellStyle name="Unos 3 3 2 4 3 2" xfId="52184"/>
    <cellStyle name="Unos 3 3 2 4 3 2 2" xfId="52185"/>
    <cellStyle name="Unos 3 3 2 4 3 2 3" xfId="52186"/>
    <cellStyle name="Unos 3 3 2 4 3 3" xfId="52187"/>
    <cellStyle name="Unos 3 3 2 4 3 3 2" xfId="52188"/>
    <cellStyle name="Unos 3 3 2 4 3 3 3" xfId="52189"/>
    <cellStyle name="Unos 3 3 2 4 3 4" xfId="52190"/>
    <cellStyle name="Unos 3 3 2 4 3 4 2" xfId="52191"/>
    <cellStyle name="Unos 3 3 2 4 3 4 3" xfId="52192"/>
    <cellStyle name="Unos 3 3 2 4 3 5" xfId="52193"/>
    <cellStyle name="Unos 3 3 2 4 3 5 2" xfId="52194"/>
    <cellStyle name="Unos 3 3 2 4 3 5 3" xfId="52195"/>
    <cellStyle name="Unos 3 3 2 4 3 6" xfId="52196"/>
    <cellStyle name="Unos 3 3 2 4 3 6 2" xfId="52197"/>
    <cellStyle name="Unos 3 3 2 4 3 6 3" xfId="52198"/>
    <cellStyle name="Unos 3 3 2 4 3 7" xfId="52199"/>
    <cellStyle name="Unos 3 3 2 4 3 8" xfId="52200"/>
    <cellStyle name="Unos 3 3 2 4 4" xfId="52201"/>
    <cellStyle name="Unos 3 3 2 4 4 2" xfId="52202"/>
    <cellStyle name="Unos 3 3 2 4 4 2 2" xfId="52203"/>
    <cellStyle name="Unos 3 3 2 4 4 2 3" xfId="52204"/>
    <cellStyle name="Unos 3 3 2 4 4 3" xfId="52205"/>
    <cellStyle name="Unos 3 3 2 4 4 3 2" xfId="52206"/>
    <cellStyle name="Unos 3 3 2 4 4 3 3" xfId="52207"/>
    <cellStyle name="Unos 3 3 2 4 4 4" xfId="52208"/>
    <cellStyle name="Unos 3 3 2 4 4 4 2" xfId="52209"/>
    <cellStyle name="Unos 3 3 2 4 4 4 3" xfId="52210"/>
    <cellStyle name="Unos 3 3 2 4 4 5" xfId="52211"/>
    <cellStyle name="Unos 3 3 2 4 4 5 2" xfId="52212"/>
    <cellStyle name="Unos 3 3 2 4 4 5 3" xfId="52213"/>
    <cellStyle name="Unos 3 3 2 4 4 6" xfId="52214"/>
    <cellStyle name="Unos 3 3 2 4 4 6 2" xfId="52215"/>
    <cellStyle name="Unos 3 3 2 4 4 6 3" xfId="52216"/>
    <cellStyle name="Unos 3 3 2 4 4 7" xfId="52217"/>
    <cellStyle name="Unos 3 3 2 4 4 8" xfId="52218"/>
    <cellStyle name="Unos 3 3 2 4 5" xfId="52219"/>
    <cellStyle name="Unos 3 3 2 4 5 2" xfId="52220"/>
    <cellStyle name="Unos 3 3 2 4 5 3" xfId="52221"/>
    <cellStyle name="Unos 3 3 2 4 6" xfId="52222"/>
    <cellStyle name="Unos 3 3 2 4 6 2" xfId="52223"/>
    <cellStyle name="Unos 3 3 2 4 6 3" xfId="52224"/>
    <cellStyle name="Unos 3 3 2 4 7" xfId="52225"/>
    <cellStyle name="Unos 3 3 2 4 7 2" xfId="52226"/>
    <cellStyle name="Unos 3 3 2 4 7 3" xfId="52227"/>
    <cellStyle name="Unos 3 3 2 4 8" xfId="52228"/>
    <cellStyle name="Unos 3 3 2 4 8 2" xfId="52229"/>
    <cellStyle name="Unos 3 3 2 4 8 3" xfId="52230"/>
    <cellStyle name="Unos 3 3 2 4 9" xfId="52231"/>
    <cellStyle name="Unos 3 3 2 4 9 2" xfId="52232"/>
    <cellStyle name="Unos 3 3 2 4 9 3" xfId="52233"/>
    <cellStyle name="Unos 3 3 2 5" xfId="52234"/>
    <cellStyle name="Unos 3 3 2 5 2" xfId="52235"/>
    <cellStyle name="Unos 3 3 2 5 2 2" xfId="52236"/>
    <cellStyle name="Unos 3 3 2 5 2 3" xfId="52237"/>
    <cellStyle name="Unos 3 3 2 5 3" xfId="52238"/>
    <cellStyle name="Unos 3 3 2 5 3 2" xfId="52239"/>
    <cellStyle name="Unos 3 3 2 5 3 3" xfId="52240"/>
    <cellStyle name="Unos 3 3 2 5 4" xfId="52241"/>
    <cellStyle name="Unos 3 3 2 5 4 2" xfId="52242"/>
    <cellStyle name="Unos 3 3 2 5 4 3" xfId="52243"/>
    <cellStyle name="Unos 3 3 2 5 5" xfId="52244"/>
    <cellStyle name="Unos 3 3 2 5 5 2" xfId="52245"/>
    <cellStyle name="Unos 3 3 2 5 5 3" xfId="52246"/>
    <cellStyle name="Unos 3 3 2 5 6" xfId="52247"/>
    <cellStyle name="Unos 3 3 2 5 6 2" xfId="52248"/>
    <cellStyle name="Unos 3 3 2 5 6 3" xfId="52249"/>
    <cellStyle name="Unos 3 3 2 5 7" xfId="52250"/>
    <cellStyle name="Unos 3 3 2 5 7 2" xfId="52251"/>
    <cellStyle name="Unos 3 3 2 5 7 3" xfId="52252"/>
    <cellStyle name="Unos 3 3 2 5 8" xfId="52253"/>
    <cellStyle name="Unos 3 3 2 5 9" xfId="52254"/>
    <cellStyle name="Unos 3 3 2 6" xfId="52255"/>
    <cellStyle name="Unos 3 3 2 6 2" xfId="52256"/>
    <cellStyle name="Unos 3 3 2 6 2 2" xfId="52257"/>
    <cellStyle name="Unos 3 3 2 6 2 3" xfId="52258"/>
    <cellStyle name="Unos 3 3 2 6 3" xfId="52259"/>
    <cellStyle name="Unos 3 3 2 6 3 2" xfId="52260"/>
    <cellStyle name="Unos 3 3 2 6 3 3" xfId="52261"/>
    <cellStyle name="Unos 3 3 2 6 4" xfId="52262"/>
    <cellStyle name="Unos 3 3 2 6 4 2" xfId="52263"/>
    <cellStyle name="Unos 3 3 2 6 4 3" xfId="52264"/>
    <cellStyle name="Unos 3 3 2 6 5" xfId="52265"/>
    <cellStyle name="Unos 3 3 2 6 5 2" xfId="52266"/>
    <cellStyle name="Unos 3 3 2 6 5 3" xfId="52267"/>
    <cellStyle name="Unos 3 3 2 6 6" xfId="52268"/>
    <cellStyle name="Unos 3 3 2 6 6 2" xfId="52269"/>
    <cellStyle name="Unos 3 3 2 6 6 3" xfId="52270"/>
    <cellStyle name="Unos 3 3 2 6 7" xfId="52271"/>
    <cellStyle name="Unos 3 3 2 6 7 2" xfId="52272"/>
    <cellStyle name="Unos 3 3 2 6 7 3" xfId="52273"/>
    <cellStyle name="Unos 3 3 2 6 8" xfId="52274"/>
    <cellStyle name="Unos 3 3 2 6 9" xfId="52275"/>
    <cellStyle name="Unos 3 3 2 7" xfId="52276"/>
    <cellStyle name="Unos 3 3 2 7 2" xfId="52277"/>
    <cellStyle name="Unos 3 3 2 7 2 2" xfId="52278"/>
    <cellStyle name="Unos 3 3 2 7 2 3" xfId="52279"/>
    <cellStyle name="Unos 3 3 2 7 3" xfId="52280"/>
    <cellStyle name="Unos 3 3 2 7 3 2" xfId="52281"/>
    <cellStyle name="Unos 3 3 2 7 3 3" xfId="52282"/>
    <cellStyle name="Unos 3 3 2 7 4" xfId="52283"/>
    <cellStyle name="Unos 3 3 2 7 4 2" xfId="52284"/>
    <cellStyle name="Unos 3 3 2 7 4 3" xfId="52285"/>
    <cellStyle name="Unos 3 3 2 7 5" xfId="52286"/>
    <cellStyle name="Unos 3 3 2 7 5 2" xfId="52287"/>
    <cellStyle name="Unos 3 3 2 7 5 3" xfId="52288"/>
    <cellStyle name="Unos 3 3 2 7 6" xfId="52289"/>
    <cellStyle name="Unos 3 3 2 7 6 2" xfId="52290"/>
    <cellStyle name="Unos 3 3 2 7 6 3" xfId="52291"/>
    <cellStyle name="Unos 3 3 2 7 7" xfId="52292"/>
    <cellStyle name="Unos 3 3 2 7 7 2" xfId="52293"/>
    <cellStyle name="Unos 3 3 2 7 7 3" xfId="52294"/>
    <cellStyle name="Unos 3 3 2 7 8" xfId="52295"/>
    <cellStyle name="Unos 3 3 2 7 9" xfId="52296"/>
    <cellStyle name="Unos 3 3 2 8" xfId="52297"/>
    <cellStyle name="Unos 3 3 2 8 2" xfId="52298"/>
    <cellStyle name="Unos 3 3 2 8 2 2" xfId="52299"/>
    <cellStyle name="Unos 3 3 2 8 2 3" xfId="52300"/>
    <cellStyle name="Unos 3 3 2 8 3" xfId="52301"/>
    <cellStyle name="Unos 3 3 2 8 3 2" xfId="52302"/>
    <cellStyle name="Unos 3 3 2 8 3 3" xfId="52303"/>
    <cellStyle name="Unos 3 3 2 8 4" xfId="52304"/>
    <cellStyle name="Unos 3 3 2 8 4 2" xfId="52305"/>
    <cellStyle name="Unos 3 3 2 8 4 3" xfId="52306"/>
    <cellStyle name="Unos 3 3 2 8 5" xfId="52307"/>
    <cellStyle name="Unos 3 3 2 8 6" xfId="52308"/>
    <cellStyle name="Unos 3 3 2 9" xfId="52309"/>
    <cellStyle name="Unos 3 3 2 9 2" xfId="52310"/>
    <cellStyle name="Unos 3 3 2 9 3" xfId="52311"/>
    <cellStyle name="Unos 3 3 3" xfId="52312"/>
    <cellStyle name="Unos 3 3 3 2" xfId="52313"/>
    <cellStyle name="Unos 3 3 3 2 2" xfId="52314"/>
    <cellStyle name="Unos 3 3 3 2 3" xfId="52315"/>
    <cellStyle name="Unos 3 3 3 3" xfId="52316"/>
    <cellStyle name="Unos 3 3 3 3 2" xfId="52317"/>
    <cellStyle name="Unos 3 3 3 3 3" xfId="52318"/>
    <cellStyle name="Unos 3 3 3 4" xfId="52319"/>
    <cellStyle name="Unos 3 3 3 4 2" xfId="52320"/>
    <cellStyle name="Unos 3 3 3 4 3" xfId="52321"/>
    <cellStyle name="Unos 3 3 3 5" xfId="52322"/>
    <cellStyle name="Unos 3 3 3 6" xfId="52323"/>
    <cellStyle name="Unos 3 3 4" xfId="52324"/>
    <cellStyle name="Unos 3 3 4 2" xfId="52325"/>
    <cellStyle name="Unos 3 3 4 3" xfId="52326"/>
    <cellStyle name="Unos 3 3 5" xfId="52327"/>
    <cellStyle name="Unos 3 3 6" xfId="52328"/>
    <cellStyle name="Unos 3 4" xfId="52329"/>
    <cellStyle name="Unos 3 4 10" xfId="52330"/>
    <cellStyle name="Unos 3 4 10 2" xfId="52331"/>
    <cellStyle name="Unos 3 4 10 3" xfId="52332"/>
    <cellStyle name="Unos 3 4 11" xfId="52333"/>
    <cellStyle name="Unos 3 4 11 2" xfId="52334"/>
    <cellStyle name="Unos 3 4 11 3" xfId="52335"/>
    <cellStyle name="Unos 3 4 12" xfId="52336"/>
    <cellStyle name="Unos 3 4 12 2" xfId="52337"/>
    <cellStyle name="Unos 3 4 12 3" xfId="52338"/>
    <cellStyle name="Unos 3 4 13" xfId="52339"/>
    <cellStyle name="Unos 3 4 13 2" xfId="52340"/>
    <cellStyle name="Unos 3 4 13 3" xfId="52341"/>
    <cellStyle name="Unos 3 4 14" xfId="52342"/>
    <cellStyle name="Unos 3 4 15" xfId="52343"/>
    <cellStyle name="Unos 3 4 2" xfId="52344"/>
    <cellStyle name="Unos 3 4 2 10" xfId="52345"/>
    <cellStyle name="Unos 3 4 2 10 2" xfId="52346"/>
    <cellStyle name="Unos 3 4 2 10 3" xfId="52347"/>
    <cellStyle name="Unos 3 4 2 11" xfId="52348"/>
    <cellStyle name="Unos 3 4 2 12" xfId="52349"/>
    <cellStyle name="Unos 3 4 2 2" xfId="52350"/>
    <cellStyle name="Unos 3 4 2 2 2" xfId="52351"/>
    <cellStyle name="Unos 3 4 2 2 2 2" xfId="52352"/>
    <cellStyle name="Unos 3 4 2 2 2 3" xfId="52353"/>
    <cellStyle name="Unos 3 4 2 2 3" xfId="52354"/>
    <cellStyle name="Unos 3 4 2 2 3 2" xfId="52355"/>
    <cellStyle name="Unos 3 4 2 2 3 3" xfId="52356"/>
    <cellStyle name="Unos 3 4 2 2 4" xfId="52357"/>
    <cellStyle name="Unos 3 4 2 2 4 2" xfId="52358"/>
    <cellStyle name="Unos 3 4 2 2 4 3" xfId="52359"/>
    <cellStyle name="Unos 3 4 2 2 5" xfId="52360"/>
    <cellStyle name="Unos 3 4 2 2 5 2" xfId="52361"/>
    <cellStyle name="Unos 3 4 2 2 5 3" xfId="52362"/>
    <cellStyle name="Unos 3 4 2 2 6" xfId="52363"/>
    <cellStyle name="Unos 3 4 2 2 6 2" xfId="52364"/>
    <cellStyle name="Unos 3 4 2 2 6 3" xfId="52365"/>
    <cellStyle name="Unos 3 4 2 2 7" xfId="52366"/>
    <cellStyle name="Unos 3 4 2 2 7 2" xfId="52367"/>
    <cellStyle name="Unos 3 4 2 2 7 3" xfId="52368"/>
    <cellStyle name="Unos 3 4 2 2 8" xfId="52369"/>
    <cellStyle name="Unos 3 4 2 2 9" xfId="52370"/>
    <cellStyle name="Unos 3 4 2 3" xfId="52371"/>
    <cellStyle name="Unos 3 4 2 3 2" xfId="52372"/>
    <cellStyle name="Unos 3 4 2 3 2 2" xfId="52373"/>
    <cellStyle name="Unos 3 4 2 3 2 3" xfId="52374"/>
    <cellStyle name="Unos 3 4 2 3 3" xfId="52375"/>
    <cellStyle name="Unos 3 4 2 3 3 2" xfId="52376"/>
    <cellStyle name="Unos 3 4 2 3 3 3" xfId="52377"/>
    <cellStyle name="Unos 3 4 2 3 4" xfId="52378"/>
    <cellStyle name="Unos 3 4 2 3 4 2" xfId="52379"/>
    <cellStyle name="Unos 3 4 2 3 4 3" xfId="52380"/>
    <cellStyle name="Unos 3 4 2 3 5" xfId="52381"/>
    <cellStyle name="Unos 3 4 2 3 5 2" xfId="52382"/>
    <cellStyle name="Unos 3 4 2 3 5 3" xfId="52383"/>
    <cellStyle name="Unos 3 4 2 3 6" xfId="52384"/>
    <cellStyle name="Unos 3 4 2 3 6 2" xfId="52385"/>
    <cellStyle name="Unos 3 4 2 3 6 3" xfId="52386"/>
    <cellStyle name="Unos 3 4 2 3 7" xfId="52387"/>
    <cellStyle name="Unos 3 4 2 3 8" xfId="52388"/>
    <cellStyle name="Unos 3 4 2 4" xfId="52389"/>
    <cellStyle name="Unos 3 4 2 4 2" xfId="52390"/>
    <cellStyle name="Unos 3 4 2 4 2 2" xfId="52391"/>
    <cellStyle name="Unos 3 4 2 4 2 3" xfId="52392"/>
    <cellStyle name="Unos 3 4 2 4 3" xfId="52393"/>
    <cellStyle name="Unos 3 4 2 4 3 2" xfId="52394"/>
    <cellStyle name="Unos 3 4 2 4 3 3" xfId="52395"/>
    <cellStyle name="Unos 3 4 2 4 4" xfId="52396"/>
    <cellStyle name="Unos 3 4 2 4 4 2" xfId="52397"/>
    <cellStyle name="Unos 3 4 2 4 4 3" xfId="52398"/>
    <cellStyle name="Unos 3 4 2 4 5" xfId="52399"/>
    <cellStyle name="Unos 3 4 2 4 5 2" xfId="52400"/>
    <cellStyle name="Unos 3 4 2 4 5 3" xfId="52401"/>
    <cellStyle name="Unos 3 4 2 4 6" xfId="52402"/>
    <cellStyle name="Unos 3 4 2 4 6 2" xfId="52403"/>
    <cellStyle name="Unos 3 4 2 4 6 3" xfId="52404"/>
    <cellStyle name="Unos 3 4 2 4 7" xfId="52405"/>
    <cellStyle name="Unos 3 4 2 4 8" xfId="52406"/>
    <cellStyle name="Unos 3 4 2 5" xfId="52407"/>
    <cellStyle name="Unos 3 4 2 5 2" xfId="52408"/>
    <cellStyle name="Unos 3 4 2 5 3" xfId="52409"/>
    <cellStyle name="Unos 3 4 2 6" xfId="52410"/>
    <cellStyle name="Unos 3 4 2 6 2" xfId="52411"/>
    <cellStyle name="Unos 3 4 2 6 3" xfId="52412"/>
    <cellStyle name="Unos 3 4 2 7" xfId="52413"/>
    <cellStyle name="Unos 3 4 2 7 2" xfId="52414"/>
    <cellStyle name="Unos 3 4 2 7 3" xfId="52415"/>
    <cellStyle name="Unos 3 4 2 8" xfId="52416"/>
    <cellStyle name="Unos 3 4 2 8 2" xfId="52417"/>
    <cellStyle name="Unos 3 4 2 8 3" xfId="52418"/>
    <cellStyle name="Unos 3 4 2 9" xfId="52419"/>
    <cellStyle name="Unos 3 4 2 9 2" xfId="52420"/>
    <cellStyle name="Unos 3 4 2 9 3" xfId="52421"/>
    <cellStyle name="Unos 3 4 3" xfId="52422"/>
    <cellStyle name="Unos 3 4 3 10" xfId="52423"/>
    <cellStyle name="Unos 3 4 3 10 2" xfId="52424"/>
    <cellStyle name="Unos 3 4 3 10 3" xfId="52425"/>
    <cellStyle name="Unos 3 4 3 11" xfId="52426"/>
    <cellStyle name="Unos 3 4 3 12" xfId="52427"/>
    <cellStyle name="Unos 3 4 3 2" xfId="52428"/>
    <cellStyle name="Unos 3 4 3 2 2" xfId="52429"/>
    <cellStyle name="Unos 3 4 3 2 2 2" xfId="52430"/>
    <cellStyle name="Unos 3 4 3 2 2 3" xfId="52431"/>
    <cellStyle name="Unos 3 4 3 2 3" xfId="52432"/>
    <cellStyle name="Unos 3 4 3 2 3 2" xfId="52433"/>
    <cellStyle name="Unos 3 4 3 2 3 3" xfId="52434"/>
    <cellStyle name="Unos 3 4 3 2 4" xfId="52435"/>
    <cellStyle name="Unos 3 4 3 2 4 2" xfId="52436"/>
    <cellStyle name="Unos 3 4 3 2 4 3" xfId="52437"/>
    <cellStyle name="Unos 3 4 3 2 5" xfId="52438"/>
    <cellStyle name="Unos 3 4 3 2 5 2" xfId="52439"/>
    <cellStyle name="Unos 3 4 3 2 5 3" xfId="52440"/>
    <cellStyle name="Unos 3 4 3 2 6" xfId="52441"/>
    <cellStyle name="Unos 3 4 3 2 6 2" xfId="52442"/>
    <cellStyle name="Unos 3 4 3 2 6 3" xfId="52443"/>
    <cellStyle name="Unos 3 4 3 2 7" xfId="52444"/>
    <cellStyle name="Unos 3 4 3 2 7 2" xfId="52445"/>
    <cellStyle name="Unos 3 4 3 2 7 3" xfId="52446"/>
    <cellStyle name="Unos 3 4 3 2 8" xfId="52447"/>
    <cellStyle name="Unos 3 4 3 2 9" xfId="52448"/>
    <cellStyle name="Unos 3 4 3 3" xfId="52449"/>
    <cellStyle name="Unos 3 4 3 3 2" xfId="52450"/>
    <cellStyle name="Unos 3 4 3 3 2 2" xfId="52451"/>
    <cellStyle name="Unos 3 4 3 3 2 3" xfId="52452"/>
    <cellStyle name="Unos 3 4 3 3 3" xfId="52453"/>
    <cellStyle name="Unos 3 4 3 3 3 2" xfId="52454"/>
    <cellStyle name="Unos 3 4 3 3 3 3" xfId="52455"/>
    <cellStyle name="Unos 3 4 3 3 4" xfId="52456"/>
    <cellStyle name="Unos 3 4 3 3 4 2" xfId="52457"/>
    <cellStyle name="Unos 3 4 3 3 4 3" xfId="52458"/>
    <cellStyle name="Unos 3 4 3 3 5" xfId="52459"/>
    <cellStyle name="Unos 3 4 3 3 5 2" xfId="52460"/>
    <cellStyle name="Unos 3 4 3 3 5 3" xfId="52461"/>
    <cellStyle name="Unos 3 4 3 3 6" xfId="52462"/>
    <cellStyle name="Unos 3 4 3 3 6 2" xfId="52463"/>
    <cellStyle name="Unos 3 4 3 3 6 3" xfId="52464"/>
    <cellStyle name="Unos 3 4 3 3 7" xfId="52465"/>
    <cellStyle name="Unos 3 4 3 3 8" xfId="52466"/>
    <cellStyle name="Unos 3 4 3 4" xfId="52467"/>
    <cellStyle name="Unos 3 4 3 4 2" xfId="52468"/>
    <cellStyle name="Unos 3 4 3 4 2 2" xfId="52469"/>
    <cellStyle name="Unos 3 4 3 4 2 3" xfId="52470"/>
    <cellStyle name="Unos 3 4 3 4 3" xfId="52471"/>
    <cellStyle name="Unos 3 4 3 4 3 2" xfId="52472"/>
    <cellStyle name="Unos 3 4 3 4 3 3" xfId="52473"/>
    <cellStyle name="Unos 3 4 3 4 4" xfId="52474"/>
    <cellStyle name="Unos 3 4 3 4 4 2" xfId="52475"/>
    <cellStyle name="Unos 3 4 3 4 4 3" xfId="52476"/>
    <cellStyle name="Unos 3 4 3 4 5" xfId="52477"/>
    <cellStyle name="Unos 3 4 3 4 5 2" xfId="52478"/>
    <cellStyle name="Unos 3 4 3 4 5 3" xfId="52479"/>
    <cellStyle name="Unos 3 4 3 4 6" xfId="52480"/>
    <cellStyle name="Unos 3 4 3 4 6 2" xfId="52481"/>
    <cellStyle name="Unos 3 4 3 4 6 3" xfId="52482"/>
    <cellStyle name="Unos 3 4 3 4 7" xfId="52483"/>
    <cellStyle name="Unos 3 4 3 4 8" xfId="52484"/>
    <cellStyle name="Unos 3 4 3 5" xfId="52485"/>
    <cellStyle name="Unos 3 4 3 5 2" xfId="52486"/>
    <cellStyle name="Unos 3 4 3 5 3" xfId="52487"/>
    <cellStyle name="Unos 3 4 3 6" xfId="52488"/>
    <cellStyle name="Unos 3 4 3 6 2" xfId="52489"/>
    <cellStyle name="Unos 3 4 3 6 3" xfId="52490"/>
    <cellStyle name="Unos 3 4 3 7" xfId="52491"/>
    <cellStyle name="Unos 3 4 3 7 2" xfId="52492"/>
    <cellStyle name="Unos 3 4 3 7 3" xfId="52493"/>
    <cellStyle name="Unos 3 4 3 8" xfId="52494"/>
    <cellStyle name="Unos 3 4 3 8 2" xfId="52495"/>
    <cellStyle name="Unos 3 4 3 8 3" xfId="52496"/>
    <cellStyle name="Unos 3 4 3 9" xfId="52497"/>
    <cellStyle name="Unos 3 4 3 9 2" xfId="52498"/>
    <cellStyle name="Unos 3 4 3 9 3" xfId="52499"/>
    <cellStyle name="Unos 3 4 4" xfId="52500"/>
    <cellStyle name="Unos 3 4 4 10" xfId="52501"/>
    <cellStyle name="Unos 3 4 4 10 2" xfId="52502"/>
    <cellStyle name="Unos 3 4 4 10 3" xfId="52503"/>
    <cellStyle name="Unos 3 4 4 11" xfId="52504"/>
    <cellStyle name="Unos 3 4 4 12" xfId="52505"/>
    <cellStyle name="Unos 3 4 4 2" xfId="52506"/>
    <cellStyle name="Unos 3 4 4 2 2" xfId="52507"/>
    <cellStyle name="Unos 3 4 4 2 2 2" xfId="52508"/>
    <cellStyle name="Unos 3 4 4 2 2 3" xfId="52509"/>
    <cellStyle name="Unos 3 4 4 2 3" xfId="52510"/>
    <cellStyle name="Unos 3 4 4 2 3 2" xfId="52511"/>
    <cellStyle name="Unos 3 4 4 2 3 3" xfId="52512"/>
    <cellStyle name="Unos 3 4 4 2 4" xfId="52513"/>
    <cellStyle name="Unos 3 4 4 2 4 2" xfId="52514"/>
    <cellStyle name="Unos 3 4 4 2 4 3" xfId="52515"/>
    <cellStyle name="Unos 3 4 4 2 5" xfId="52516"/>
    <cellStyle name="Unos 3 4 4 2 5 2" xfId="52517"/>
    <cellStyle name="Unos 3 4 4 2 5 3" xfId="52518"/>
    <cellStyle name="Unos 3 4 4 2 6" xfId="52519"/>
    <cellStyle name="Unos 3 4 4 2 6 2" xfId="52520"/>
    <cellStyle name="Unos 3 4 4 2 6 3" xfId="52521"/>
    <cellStyle name="Unos 3 4 4 2 7" xfId="52522"/>
    <cellStyle name="Unos 3 4 4 2 7 2" xfId="52523"/>
    <cellStyle name="Unos 3 4 4 2 7 3" xfId="52524"/>
    <cellStyle name="Unos 3 4 4 2 8" xfId="52525"/>
    <cellStyle name="Unos 3 4 4 2 9" xfId="52526"/>
    <cellStyle name="Unos 3 4 4 3" xfId="52527"/>
    <cellStyle name="Unos 3 4 4 3 2" xfId="52528"/>
    <cellStyle name="Unos 3 4 4 3 2 2" xfId="52529"/>
    <cellStyle name="Unos 3 4 4 3 2 3" xfId="52530"/>
    <cellStyle name="Unos 3 4 4 3 3" xfId="52531"/>
    <cellStyle name="Unos 3 4 4 3 3 2" xfId="52532"/>
    <cellStyle name="Unos 3 4 4 3 3 3" xfId="52533"/>
    <cellStyle name="Unos 3 4 4 3 4" xfId="52534"/>
    <cellStyle name="Unos 3 4 4 3 4 2" xfId="52535"/>
    <cellStyle name="Unos 3 4 4 3 4 3" xfId="52536"/>
    <cellStyle name="Unos 3 4 4 3 5" xfId="52537"/>
    <cellStyle name="Unos 3 4 4 3 5 2" xfId="52538"/>
    <cellStyle name="Unos 3 4 4 3 5 3" xfId="52539"/>
    <cellStyle name="Unos 3 4 4 3 6" xfId="52540"/>
    <cellStyle name="Unos 3 4 4 3 6 2" xfId="52541"/>
    <cellStyle name="Unos 3 4 4 3 6 3" xfId="52542"/>
    <cellStyle name="Unos 3 4 4 3 7" xfId="52543"/>
    <cellStyle name="Unos 3 4 4 3 8" xfId="52544"/>
    <cellStyle name="Unos 3 4 4 4" xfId="52545"/>
    <cellStyle name="Unos 3 4 4 4 2" xfId="52546"/>
    <cellStyle name="Unos 3 4 4 4 2 2" xfId="52547"/>
    <cellStyle name="Unos 3 4 4 4 2 3" xfId="52548"/>
    <cellStyle name="Unos 3 4 4 4 3" xfId="52549"/>
    <cellStyle name="Unos 3 4 4 4 3 2" xfId="52550"/>
    <cellStyle name="Unos 3 4 4 4 3 3" xfId="52551"/>
    <cellStyle name="Unos 3 4 4 4 4" xfId="52552"/>
    <cellStyle name="Unos 3 4 4 4 4 2" xfId="52553"/>
    <cellStyle name="Unos 3 4 4 4 4 3" xfId="52554"/>
    <cellStyle name="Unos 3 4 4 4 5" xfId="52555"/>
    <cellStyle name="Unos 3 4 4 4 5 2" xfId="52556"/>
    <cellStyle name="Unos 3 4 4 4 5 3" xfId="52557"/>
    <cellStyle name="Unos 3 4 4 4 6" xfId="52558"/>
    <cellStyle name="Unos 3 4 4 4 6 2" xfId="52559"/>
    <cellStyle name="Unos 3 4 4 4 6 3" xfId="52560"/>
    <cellStyle name="Unos 3 4 4 4 7" xfId="52561"/>
    <cellStyle name="Unos 3 4 4 4 8" xfId="52562"/>
    <cellStyle name="Unos 3 4 4 5" xfId="52563"/>
    <cellStyle name="Unos 3 4 4 5 2" xfId="52564"/>
    <cellStyle name="Unos 3 4 4 5 3" xfId="52565"/>
    <cellStyle name="Unos 3 4 4 6" xfId="52566"/>
    <cellStyle name="Unos 3 4 4 6 2" xfId="52567"/>
    <cellStyle name="Unos 3 4 4 6 3" xfId="52568"/>
    <cellStyle name="Unos 3 4 4 7" xfId="52569"/>
    <cellStyle name="Unos 3 4 4 7 2" xfId="52570"/>
    <cellStyle name="Unos 3 4 4 7 3" xfId="52571"/>
    <cellStyle name="Unos 3 4 4 8" xfId="52572"/>
    <cellStyle name="Unos 3 4 4 8 2" xfId="52573"/>
    <cellStyle name="Unos 3 4 4 8 3" xfId="52574"/>
    <cellStyle name="Unos 3 4 4 9" xfId="52575"/>
    <cellStyle name="Unos 3 4 4 9 2" xfId="52576"/>
    <cellStyle name="Unos 3 4 4 9 3" xfId="52577"/>
    <cellStyle name="Unos 3 4 5" xfId="52578"/>
    <cellStyle name="Unos 3 4 5 2" xfId="52579"/>
    <cellStyle name="Unos 3 4 5 2 2" xfId="52580"/>
    <cellStyle name="Unos 3 4 5 2 3" xfId="52581"/>
    <cellStyle name="Unos 3 4 5 3" xfId="52582"/>
    <cellStyle name="Unos 3 4 5 3 2" xfId="52583"/>
    <cellStyle name="Unos 3 4 5 3 3" xfId="52584"/>
    <cellStyle name="Unos 3 4 5 4" xfId="52585"/>
    <cellStyle name="Unos 3 4 5 4 2" xfId="52586"/>
    <cellStyle name="Unos 3 4 5 4 3" xfId="52587"/>
    <cellStyle name="Unos 3 4 5 5" xfId="52588"/>
    <cellStyle name="Unos 3 4 5 5 2" xfId="52589"/>
    <cellStyle name="Unos 3 4 5 5 3" xfId="52590"/>
    <cellStyle name="Unos 3 4 5 6" xfId="52591"/>
    <cellStyle name="Unos 3 4 5 6 2" xfId="52592"/>
    <cellStyle name="Unos 3 4 5 6 3" xfId="52593"/>
    <cellStyle name="Unos 3 4 5 7" xfId="52594"/>
    <cellStyle name="Unos 3 4 5 7 2" xfId="52595"/>
    <cellStyle name="Unos 3 4 5 7 3" xfId="52596"/>
    <cellStyle name="Unos 3 4 5 8" xfId="52597"/>
    <cellStyle name="Unos 3 4 5 9" xfId="52598"/>
    <cellStyle name="Unos 3 4 6" xfId="52599"/>
    <cellStyle name="Unos 3 4 6 2" xfId="52600"/>
    <cellStyle name="Unos 3 4 6 2 2" xfId="52601"/>
    <cellStyle name="Unos 3 4 6 2 3" xfId="52602"/>
    <cellStyle name="Unos 3 4 6 3" xfId="52603"/>
    <cellStyle name="Unos 3 4 6 3 2" xfId="52604"/>
    <cellStyle name="Unos 3 4 6 3 3" xfId="52605"/>
    <cellStyle name="Unos 3 4 6 4" xfId="52606"/>
    <cellStyle name="Unos 3 4 6 4 2" xfId="52607"/>
    <cellStyle name="Unos 3 4 6 4 3" xfId="52608"/>
    <cellStyle name="Unos 3 4 6 5" xfId="52609"/>
    <cellStyle name="Unos 3 4 6 5 2" xfId="52610"/>
    <cellStyle name="Unos 3 4 6 5 3" xfId="52611"/>
    <cellStyle name="Unos 3 4 6 6" xfId="52612"/>
    <cellStyle name="Unos 3 4 6 6 2" xfId="52613"/>
    <cellStyle name="Unos 3 4 6 6 3" xfId="52614"/>
    <cellStyle name="Unos 3 4 6 7" xfId="52615"/>
    <cellStyle name="Unos 3 4 6 7 2" xfId="52616"/>
    <cellStyle name="Unos 3 4 6 7 3" xfId="52617"/>
    <cellStyle name="Unos 3 4 6 8" xfId="52618"/>
    <cellStyle name="Unos 3 4 6 9" xfId="52619"/>
    <cellStyle name="Unos 3 4 7" xfId="52620"/>
    <cellStyle name="Unos 3 4 7 2" xfId="52621"/>
    <cellStyle name="Unos 3 4 7 2 2" xfId="52622"/>
    <cellStyle name="Unos 3 4 7 2 3" xfId="52623"/>
    <cellStyle name="Unos 3 4 7 3" xfId="52624"/>
    <cellStyle name="Unos 3 4 7 3 2" xfId="52625"/>
    <cellStyle name="Unos 3 4 7 3 3" xfId="52626"/>
    <cellStyle name="Unos 3 4 7 4" xfId="52627"/>
    <cellStyle name="Unos 3 4 7 4 2" xfId="52628"/>
    <cellStyle name="Unos 3 4 7 4 3" xfId="52629"/>
    <cellStyle name="Unos 3 4 7 5" xfId="52630"/>
    <cellStyle name="Unos 3 4 7 5 2" xfId="52631"/>
    <cellStyle name="Unos 3 4 7 5 3" xfId="52632"/>
    <cellStyle name="Unos 3 4 7 6" xfId="52633"/>
    <cellStyle name="Unos 3 4 7 6 2" xfId="52634"/>
    <cellStyle name="Unos 3 4 7 6 3" xfId="52635"/>
    <cellStyle name="Unos 3 4 7 7" xfId="52636"/>
    <cellStyle name="Unos 3 4 7 7 2" xfId="52637"/>
    <cellStyle name="Unos 3 4 7 7 3" xfId="52638"/>
    <cellStyle name="Unos 3 4 7 8" xfId="52639"/>
    <cellStyle name="Unos 3 4 7 9" xfId="52640"/>
    <cellStyle name="Unos 3 4 8" xfId="52641"/>
    <cellStyle name="Unos 3 4 8 2" xfId="52642"/>
    <cellStyle name="Unos 3 4 8 2 2" xfId="52643"/>
    <cellStyle name="Unos 3 4 8 2 3" xfId="52644"/>
    <cellStyle name="Unos 3 4 8 3" xfId="52645"/>
    <cellStyle name="Unos 3 4 8 3 2" xfId="52646"/>
    <cellStyle name="Unos 3 4 8 3 3" xfId="52647"/>
    <cellStyle name="Unos 3 4 8 4" xfId="52648"/>
    <cellStyle name="Unos 3 4 8 4 2" xfId="52649"/>
    <cellStyle name="Unos 3 4 8 4 3" xfId="52650"/>
    <cellStyle name="Unos 3 4 8 5" xfId="52651"/>
    <cellStyle name="Unos 3 4 8 6" xfId="52652"/>
    <cellStyle name="Unos 3 4 9" xfId="52653"/>
    <cellStyle name="Unos 3 4 9 2" xfId="52654"/>
    <cellStyle name="Unos 3 4 9 3" xfId="52655"/>
    <cellStyle name="Unos 3 5" xfId="52656"/>
    <cellStyle name="Unos 3 5 2" xfId="52657"/>
    <cellStyle name="Unos 3 5 2 2" xfId="52658"/>
    <cellStyle name="Unos 3 5 2 3" xfId="52659"/>
    <cellStyle name="Unos 3 5 3" xfId="52660"/>
    <cellStyle name="Unos 3 5 3 2" xfId="52661"/>
    <cellStyle name="Unos 3 5 3 3" xfId="52662"/>
    <cellStyle name="Unos 3 5 4" xfId="52663"/>
    <cellStyle name="Unos 3 5 4 2" xfId="52664"/>
    <cellStyle name="Unos 3 5 4 3" xfId="52665"/>
    <cellStyle name="Unos 3 5 5" xfId="52666"/>
    <cellStyle name="Unos 3 5 6" xfId="52667"/>
    <cellStyle name="Unos 3 6" xfId="52668"/>
    <cellStyle name="Unos 3 6 2" xfId="52669"/>
    <cellStyle name="Unos 3 6 3" xfId="52670"/>
    <cellStyle name="Unos 3 7" xfId="52671"/>
    <cellStyle name="Unos 3 8" xfId="52672"/>
    <cellStyle name="Unos 4" xfId="52673"/>
    <cellStyle name="Unos 4 2" xfId="52674"/>
    <cellStyle name="Unos 4 2 10" xfId="52675"/>
    <cellStyle name="Unos 4 2 10 2" xfId="52676"/>
    <cellStyle name="Unos 4 2 10 3" xfId="52677"/>
    <cellStyle name="Unos 4 2 11" xfId="52678"/>
    <cellStyle name="Unos 4 2 11 2" xfId="52679"/>
    <cellStyle name="Unos 4 2 11 3" xfId="52680"/>
    <cellStyle name="Unos 4 2 12" xfId="52681"/>
    <cellStyle name="Unos 4 2 12 2" xfId="52682"/>
    <cellStyle name="Unos 4 2 12 3" xfId="52683"/>
    <cellStyle name="Unos 4 2 13" xfId="52684"/>
    <cellStyle name="Unos 4 2 13 2" xfId="52685"/>
    <cellStyle name="Unos 4 2 13 3" xfId="52686"/>
    <cellStyle name="Unos 4 2 14" xfId="52687"/>
    <cellStyle name="Unos 4 2 15" xfId="52688"/>
    <cellStyle name="Unos 4 2 2" xfId="52689"/>
    <cellStyle name="Unos 4 2 2 10" xfId="52690"/>
    <cellStyle name="Unos 4 2 2 10 2" xfId="52691"/>
    <cellStyle name="Unos 4 2 2 10 3" xfId="52692"/>
    <cellStyle name="Unos 4 2 2 11" xfId="52693"/>
    <cellStyle name="Unos 4 2 2 12" xfId="52694"/>
    <cellStyle name="Unos 4 2 2 2" xfId="52695"/>
    <cellStyle name="Unos 4 2 2 2 2" xfId="52696"/>
    <cellStyle name="Unos 4 2 2 2 2 2" xfId="52697"/>
    <cellStyle name="Unos 4 2 2 2 2 3" xfId="52698"/>
    <cellStyle name="Unos 4 2 2 2 3" xfId="52699"/>
    <cellStyle name="Unos 4 2 2 2 3 2" xfId="52700"/>
    <cellStyle name="Unos 4 2 2 2 3 3" xfId="52701"/>
    <cellStyle name="Unos 4 2 2 2 4" xfId="52702"/>
    <cellStyle name="Unos 4 2 2 2 4 2" xfId="52703"/>
    <cellStyle name="Unos 4 2 2 2 4 3" xfId="52704"/>
    <cellStyle name="Unos 4 2 2 2 5" xfId="52705"/>
    <cellStyle name="Unos 4 2 2 2 5 2" xfId="52706"/>
    <cellStyle name="Unos 4 2 2 2 5 3" xfId="52707"/>
    <cellStyle name="Unos 4 2 2 2 6" xfId="52708"/>
    <cellStyle name="Unos 4 2 2 2 6 2" xfId="52709"/>
    <cellStyle name="Unos 4 2 2 2 6 3" xfId="52710"/>
    <cellStyle name="Unos 4 2 2 2 7" xfId="52711"/>
    <cellStyle name="Unos 4 2 2 2 7 2" xfId="52712"/>
    <cellStyle name="Unos 4 2 2 2 7 3" xfId="52713"/>
    <cellStyle name="Unos 4 2 2 2 8" xfId="52714"/>
    <cellStyle name="Unos 4 2 2 2 9" xfId="52715"/>
    <cellStyle name="Unos 4 2 2 3" xfId="52716"/>
    <cellStyle name="Unos 4 2 2 3 2" xfId="52717"/>
    <cellStyle name="Unos 4 2 2 3 2 2" xfId="52718"/>
    <cellStyle name="Unos 4 2 2 3 2 3" xfId="52719"/>
    <cellStyle name="Unos 4 2 2 3 3" xfId="52720"/>
    <cellStyle name="Unos 4 2 2 3 3 2" xfId="52721"/>
    <cellStyle name="Unos 4 2 2 3 3 3" xfId="52722"/>
    <cellStyle name="Unos 4 2 2 3 4" xfId="52723"/>
    <cellStyle name="Unos 4 2 2 3 4 2" xfId="52724"/>
    <cellStyle name="Unos 4 2 2 3 4 3" xfId="52725"/>
    <cellStyle name="Unos 4 2 2 3 5" xfId="52726"/>
    <cellStyle name="Unos 4 2 2 3 5 2" xfId="52727"/>
    <cellStyle name="Unos 4 2 2 3 5 3" xfId="52728"/>
    <cellStyle name="Unos 4 2 2 3 6" xfId="52729"/>
    <cellStyle name="Unos 4 2 2 3 6 2" xfId="52730"/>
    <cellStyle name="Unos 4 2 2 3 6 3" xfId="52731"/>
    <cellStyle name="Unos 4 2 2 3 7" xfId="52732"/>
    <cellStyle name="Unos 4 2 2 3 8" xfId="52733"/>
    <cellStyle name="Unos 4 2 2 4" xfId="52734"/>
    <cellStyle name="Unos 4 2 2 4 2" xfId="52735"/>
    <cellStyle name="Unos 4 2 2 4 2 2" xfId="52736"/>
    <cellStyle name="Unos 4 2 2 4 2 3" xfId="52737"/>
    <cellStyle name="Unos 4 2 2 4 3" xfId="52738"/>
    <cellStyle name="Unos 4 2 2 4 3 2" xfId="52739"/>
    <cellStyle name="Unos 4 2 2 4 3 3" xfId="52740"/>
    <cellStyle name="Unos 4 2 2 4 4" xfId="52741"/>
    <cellStyle name="Unos 4 2 2 4 4 2" xfId="52742"/>
    <cellStyle name="Unos 4 2 2 4 4 3" xfId="52743"/>
    <cellStyle name="Unos 4 2 2 4 5" xfId="52744"/>
    <cellStyle name="Unos 4 2 2 4 5 2" xfId="52745"/>
    <cellStyle name="Unos 4 2 2 4 5 3" xfId="52746"/>
    <cellStyle name="Unos 4 2 2 4 6" xfId="52747"/>
    <cellStyle name="Unos 4 2 2 4 6 2" xfId="52748"/>
    <cellStyle name="Unos 4 2 2 4 6 3" xfId="52749"/>
    <cellStyle name="Unos 4 2 2 4 7" xfId="52750"/>
    <cellStyle name="Unos 4 2 2 4 8" xfId="52751"/>
    <cellStyle name="Unos 4 2 2 5" xfId="52752"/>
    <cellStyle name="Unos 4 2 2 5 2" xfId="52753"/>
    <cellStyle name="Unos 4 2 2 5 3" xfId="52754"/>
    <cellStyle name="Unos 4 2 2 6" xfId="52755"/>
    <cellStyle name="Unos 4 2 2 6 2" xfId="52756"/>
    <cellStyle name="Unos 4 2 2 6 3" xfId="52757"/>
    <cellStyle name="Unos 4 2 2 7" xfId="52758"/>
    <cellStyle name="Unos 4 2 2 7 2" xfId="52759"/>
    <cellStyle name="Unos 4 2 2 7 3" xfId="52760"/>
    <cellStyle name="Unos 4 2 2 8" xfId="52761"/>
    <cellStyle name="Unos 4 2 2 8 2" xfId="52762"/>
    <cellStyle name="Unos 4 2 2 8 3" xfId="52763"/>
    <cellStyle name="Unos 4 2 2 9" xfId="52764"/>
    <cellStyle name="Unos 4 2 2 9 2" xfId="52765"/>
    <cellStyle name="Unos 4 2 2 9 3" xfId="52766"/>
    <cellStyle name="Unos 4 2 3" xfId="52767"/>
    <cellStyle name="Unos 4 2 3 10" xfId="52768"/>
    <cellStyle name="Unos 4 2 3 10 2" xfId="52769"/>
    <cellStyle name="Unos 4 2 3 10 3" xfId="52770"/>
    <cellStyle name="Unos 4 2 3 11" xfId="52771"/>
    <cellStyle name="Unos 4 2 3 12" xfId="52772"/>
    <cellStyle name="Unos 4 2 3 2" xfId="52773"/>
    <cellStyle name="Unos 4 2 3 2 2" xfId="52774"/>
    <cellStyle name="Unos 4 2 3 2 2 2" xfId="52775"/>
    <cellStyle name="Unos 4 2 3 2 2 3" xfId="52776"/>
    <cellStyle name="Unos 4 2 3 2 3" xfId="52777"/>
    <cellStyle name="Unos 4 2 3 2 3 2" xfId="52778"/>
    <cellStyle name="Unos 4 2 3 2 3 3" xfId="52779"/>
    <cellStyle name="Unos 4 2 3 2 4" xfId="52780"/>
    <cellStyle name="Unos 4 2 3 2 4 2" xfId="52781"/>
    <cellStyle name="Unos 4 2 3 2 4 3" xfId="52782"/>
    <cellStyle name="Unos 4 2 3 2 5" xfId="52783"/>
    <cellStyle name="Unos 4 2 3 2 5 2" xfId="52784"/>
    <cellStyle name="Unos 4 2 3 2 5 3" xfId="52785"/>
    <cellStyle name="Unos 4 2 3 2 6" xfId="52786"/>
    <cellStyle name="Unos 4 2 3 2 6 2" xfId="52787"/>
    <cellStyle name="Unos 4 2 3 2 6 3" xfId="52788"/>
    <cellStyle name="Unos 4 2 3 2 7" xfId="52789"/>
    <cellStyle name="Unos 4 2 3 2 7 2" xfId="52790"/>
    <cellStyle name="Unos 4 2 3 2 7 3" xfId="52791"/>
    <cellStyle name="Unos 4 2 3 2 8" xfId="52792"/>
    <cellStyle name="Unos 4 2 3 2 9" xfId="52793"/>
    <cellStyle name="Unos 4 2 3 3" xfId="52794"/>
    <cellStyle name="Unos 4 2 3 3 2" xfId="52795"/>
    <cellStyle name="Unos 4 2 3 3 2 2" xfId="52796"/>
    <cellStyle name="Unos 4 2 3 3 2 3" xfId="52797"/>
    <cellStyle name="Unos 4 2 3 3 3" xfId="52798"/>
    <cellStyle name="Unos 4 2 3 3 3 2" xfId="52799"/>
    <cellStyle name="Unos 4 2 3 3 3 3" xfId="52800"/>
    <cellStyle name="Unos 4 2 3 3 4" xfId="52801"/>
    <cellStyle name="Unos 4 2 3 3 4 2" xfId="52802"/>
    <cellStyle name="Unos 4 2 3 3 4 3" xfId="52803"/>
    <cellStyle name="Unos 4 2 3 3 5" xfId="52804"/>
    <cellStyle name="Unos 4 2 3 3 5 2" xfId="52805"/>
    <cellStyle name="Unos 4 2 3 3 5 3" xfId="52806"/>
    <cellStyle name="Unos 4 2 3 3 6" xfId="52807"/>
    <cellStyle name="Unos 4 2 3 3 6 2" xfId="52808"/>
    <cellStyle name="Unos 4 2 3 3 6 3" xfId="52809"/>
    <cellStyle name="Unos 4 2 3 3 7" xfId="52810"/>
    <cellStyle name="Unos 4 2 3 3 8" xfId="52811"/>
    <cellStyle name="Unos 4 2 3 4" xfId="52812"/>
    <cellStyle name="Unos 4 2 3 4 2" xfId="52813"/>
    <cellStyle name="Unos 4 2 3 4 2 2" xfId="52814"/>
    <cellStyle name="Unos 4 2 3 4 2 3" xfId="52815"/>
    <cellStyle name="Unos 4 2 3 4 3" xfId="52816"/>
    <cellStyle name="Unos 4 2 3 4 3 2" xfId="52817"/>
    <cellStyle name="Unos 4 2 3 4 3 3" xfId="52818"/>
    <cellStyle name="Unos 4 2 3 4 4" xfId="52819"/>
    <cellStyle name="Unos 4 2 3 4 4 2" xfId="52820"/>
    <cellStyle name="Unos 4 2 3 4 4 3" xfId="52821"/>
    <cellStyle name="Unos 4 2 3 4 5" xfId="52822"/>
    <cellStyle name="Unos 4 2 3 4 5 2" xfId="52823"/>
    <cellStyle name="Unos 4 2 3 4 5 3" xfId="52824"/>
    <cellStyle name="Unos 4 2 3 4 6" xfId="52825"/>
    <cellStyle name="Unos 4 2 3 4 6 2" xfId="52826"/>
    <cellStyle name="Unos 4 2 3 4 6 3" xfId="52827"/>
    <cellStyle name="Unos 4 2 3 4 7" xfId="52828"/>
    <cellStyle name="Unos 4 2 3 4 8" xfId="52829"/>
    <cellStyle name="Unos 4 2 3 5" xfId="52830"/>
    <cellStyle name="Unos 4 2 3 5 2" xfId="52831"/>
    <cellStyle name="Unos 4 2 3 5 3" xfId="52832"/>
    <cellStyle name="Unos 4 2 3 6" xfId="52833"/>
    <cellStyle name="Unos 4 2 3 6 2" xfId="52834"/>
    <cellStyle name="Unos 4 2 3 6 3" xfId="52835"/>
    <cellStyle name="Unos 4 2 3 7" xfId="52836"/>
    <cellStyle name="Unos 4 2 3 7 2" xfId="52837"/>
    <cellStyle name="Unos 4 2 3 7 3" xfId="52838"/>
    <cellStyle name="Unos 4 2 3 8" xfId="52839"/>
    <cellStyle name="Unos 4 2 3 8 2" xfId="52840"/>
    <cellStyle name="Unos 4 2 3 8 3" xfId="52841"/>
    <cellStyle name="Unos 4 2 3 9" xfId="52842"/>
    <cellStyle name="Unos 4 2 3 9 2" xfId="52843"/>
    <cellStyle name="Unos 4 2 3 9 3" xfId="52844"/>
    <cellStyle name="Unos 4 2 4" xfId="52845"/>
    <cellStyle name="Unos 4 2 4 10" xfId="52846"/>
    <cellStyle name="Unos 4 2 4 10 2" xfId="52847"/>
    <cellStyle name="Unos 4 2 4 10 3" xfId="52848"/>
    <cellStyle name="Unos 4 2 4 11" xfId="52849"/>
    <cellStyle name="Unos 4 2 4 12" xfId="52850"/>
    <cellStyle name="Unos 4 2 4 2" xfId="52851"/>
    <cellStyle name="Unos 4 2 4 2 2" xfId="52852"/>
    <cellStyle name="Unos 4 2 4 2 2 2" xfId="52853"/>
    <cellStyle name="Unos 4 2 4 2 2 3" xfId="52854"/>
    <cellStyle name="Unos 4 2 4 2 3" xfId="52855"/>
    <cellStyle name="Unos 4 2 4 2 3 2" xfId="52856"/>
    <cellStyle name="Unos 4 2 4 2 3 3" xfId="52857"/>
    <cellStyle name="Unos 4 2 4 2 4" xfId="52858"/>
    <cellStyle name="Unos 4 2 4 2 4 2" xfId="52859"/>
    <cellStyle name="Unos 4 2 4 2 4 3" xfId="52860"/>
    <cellStyle name="Unos 4 2 4 2 5" xfId="52861"/>
    <cellStyle name="Unos 4 2 4 2 5 2" xfId="52862"/>
    <cellStyle name="Unos 4 2 4 2 5 3" xfId="52863"/>
    <cellStyle name="Unos 4 2 4 2 6" xfId="52864"/>
    <cellStyle name="Unos 4 2 4 2 6 2" xfId="52865"/>
    <cellStyle name="Unos 4 2 4 2 6 3" xfId="52866"/>
    <cellStyle name="Unos 4 2 4 2 7" xfId="52867"/>
    <cellStyle name="Unos 4 2 4 2 7 2" xfId="52868"/>
    <cellStyle name="Unos 4 2 4 2 7 3" xfId="52869"/>
    <cellStyle name="Unos 4 2 4 2 8" xfId="52870"/>
    <cellStyle name="Unos 4 2 4 2 9" xfId="52871"/>
    <cellStyle name="Unos 4 2 4 3" xfId="52872"/>
    <cellStyle name="Unos 4 2 4 3 2" xfId="52873"/>
    <cellStyle name="Unos 4 2 4 3 2 2" xfId="52874"/>
    <cellStyle name="Unos 4 2 4 3 2 3" xfId="52875"/>
    <cellStyle name="Unos 4 2 4 3 3" xfId="52876"/>
    <cellStyle name="Unos 4 2 4 3 3 2" xfId="52877"/>
    <cellStyle name="Unos 4 2 4 3 3 3" xfId="52878"/>
    <cellStyle name="Unos 4 2 4 3 4" xfId="52879"/>
    <cellStyle name="Unos 4 2 4 3 4 2" xfId="52880"/>
    <cellStyle name="Unos 4 2 4 3 4 3" xfId="52881"/>
    <cellStyle name="Unos 4 2 4 3 5" xfId="52882"/>
    <cellStyle name="Unos 4 2 4 3 5 2" xfId="52883"/>
    <cellStyle name="Unos 4 2 4 3 5 3" xfId="52884"/>
    <cellStyle name="Unos 4 2 4 3 6" xfId="52885"/>
    <cellStyle name="Unos 4 2 4 3 6 2" xfId="52886"/>
    <cellStyle name="Unos 4 2 4 3 6 3" xfId="52887"/>
    <cellStyle name="Unos 4 2 4 3 7" xfId="52888"/>
    <cellStyle name="Unos 4 2 4 3 8" xfId="52889"/>
    <cellStyle name="Unos 4 2 4 4" xfId="52890"/>
    <cellStyle name="Unos 4 2 4 4 2" xfId="52891"/>
    <cellStyle name="Unos 4 2 4 4 2 2" xfId="52892"/>
    <cellStyle name="Unos 4 2 4 4 2 3" xfId="52893"/>
    <cellStyle name="Unos 4 2 4 4 3" xfId="52894"/>
    <cellStyle name="Unos 4 2 4 4 3 2" xfId="52895"/>
    <cellStyle name="Unos 4 2 4 4 3 3" xfId="52896"/>
    <cellStyle name="Unos 4 2 4 4 4" xfId="52897"/>
    <cellStyle name="Unos 4 2 4 4 4 2" xfId="52898"/>
    <cellStyle name="Unos 4 2 4 4 4 3" xfId="52899"/>
    <cellStyle name="Unos 4 2 4 4 5" xfId="52900"/>
    <cellStyle name="Unos 4 2 4 4 5 2" xfId="52901"/>
    <cellStyle name="Unos 4 2 4 4 5 3" xfId="52902"/>
    <cellStyle name="Unos 4 2 4 4 6" xfId="52903"/>
    <cellStyle name="Unos 4 2 4 4 6 2" xfId="52904"/>
    <cellStyle name="Unos 4 2 4 4 6 3" xfId="52905"/>
    <cellStyle name="Unos 4 2 4 4 7" xfId="52906"/>
    <cellStyle name="Unos 4 2 4 4 8" xfId="52907"/>
    <cellStyle name="Unos 4 2 4 5" xfId="52908"/>
    <cellStyle name="Unos 4 2 4 5 2" xfId="52909"/>
    <cellStyle name="Unos 4 2 4 5 3" xfId="52910"/>
    <cellStyle name="Unos 4 2 4 6" xfId="52911"/>
    <cellStyle name="Unos 4 2 4 6 2" xfId="52912"/>
    <cellStyle name="Unos 4 2 4 6 3" xfId="52913"/>
    <cellStyle name="Unos 4 2 4 7" xfId="52914"/>
    <cellStyle name="Unos 4 2 4 7 2" xfId="52915"/>
    <cellStyle name="Unos 4 2 4 7 3" xfId="52916"/>
    <cellStyle name="Unos 4 2 4 8" xfId="52917"/>
    <cellStyle name="Unos 4 2 4 8 2" xfId="52918"/>
    <cellStyle name="Unos 4 2 4 8 3" xfId="52919"/>
    <cellStyle name="Unos 4 2 4 9" xfId="52920"/>
    <cellStyle name="Unos 4 2 4 9 2" xfId="52921"/>
    <cellStyle name="Unos 4 2 4 9 3" xfId="52922"/>
    <cellStyle name="Unos 4 2 5" xfId="52923"/>
    <cellStyle name="Unos 4 2 5 2" xfId="52924"/>
    <cellStyle name="Unos 4 2 5 2 2" xfId="52925"/>
    <cellStyle name="Unos 4 2 5 2 3" xfId="52926"/>
    <cellStyle name="Unos 4 2 5 3" xfId="52927"/>
    <cellStyle name="Unos 4 2 5 3 2" xfId="52928"/>
    <cellStyle name="Unos 4 2 5 3 3" xfId="52929"/>
    <cellStyle name="Unos 4 2 5 4" xfId="52930"/>
    <cellStyle name="Unos 4 2 5 4 2" xfId="52931"/>
    <cellStyle name="Unos 4 2 5 4 3" xfId="52932"/>
    <cellStyle name="Unos 4 2 5 5" xfId="52933"/>
    <cellStyle name="Unos 4 2 5 5 2" xfId="52934"/>
    <cellStyle name="Unos 4 2 5 5 3" xfId="52935"/>
    <cellStyle name="Unos 4 2 5 6" xfId="52936"/>
    <cellStyle name="Unos 4 2 5 6 2" xfId="52937"/>
    <cellStyle name="Unos 4 2 5 6 3" xfId="52938"/>
    <cellStyle name="Unos 4 2 5 7" xfId="52939"/>
    <cellStyle name="Unos 4 2 5 7 2" xfId="52940"/>
    <cellStyle name="Unos 4 2 5 7 3" xfId="52941"/>
    <cellStyle name="Unos 4 2 5 8" xfId="52942"/>
    <cellStyle name="Unos 4 2 5 9" xfId="52943"/>
    <cellStyle name="Unos 4 2 6" xfId="52944"/>
    <cellStyle name="Unos 4 2 6 2" xfId="52945"/>
    <cellStyle name="Unos 4 2 6 2 2" xfId="52946"/>
    <cellStyle name="Unos 4 2 6 2 3" xfId="52947"/>
    <cellStyle name="Unos 4 2 6 3" xfId="52948"/>
    <cellStyle name="Unos 4 2 6 3 2" xfId="52949"/>
    <cellStyle name="Unos 4 2 6 3 3" xfId="52950"/>
    <cellStyle name="Unos 4 2 6 4" xfId="52951"/>
    <cellStyle name="Unos 4 2 6 4 2" xfId="52952"/>
    <cellStyle name="Unos 4 2 6 4 3" xfId="52953"/>
    <cellStyle name="Unos 4 2 6 5" xfId="52954"/>
    <cellStyle name="Unos 4 2 6 5 2" xfId="52955"/>
    <cellStyle name="Unos 4 2 6 5 3" xfId="52956"/>
    <cellStyle name="Unos 4 2 6 6" xfId="52957"/>
    <cellStyle name="Unos 4 2 6 6 2" xfId="52958"/>
    <cellStyle name="Unos 4 2 6 6 3" xfId="52959"/>
    <cellStyle name="Unos 4 2 6 7" xfId="52960"/>
    <cellStyle name="Unos 4 2 6 7 2" xfId="52961"/>
    <cellStyle name="Unos 4 2 6 7 3" xfId="52962"/>
    <cellStyle name="Unos 4 2 6 8" xfId="52963"/>
    <cellStyle name="Unos 4 2 6 9" xfId="52964"/>
    <cellStyle name="Unos 4 2 7" xfId="52965"/>
    <cellStyle name="Unos 4 2 7 2" xfId="52966"/>
    <cellStyle name="Unos 4 2 7 2 2" xfId="52967"/>
    <cellStyle name="Unos 4 2 7 2 3" xfId="52968"/>
    <cellStyle name="Unos 4 2 7 3" xfId="52969"/>
    <cellStyle name="Unos 4 2 7 3 2" xfId="52970"/>
    <cellStyle name="Unos 4 2 7 3 3" xfId="52971"/>
    <cellStyle name="Unos 4 2 7 4" xfId="52972"/>
    <cellStyle name="Unos 4 2 7 4 2" xfId="52973"/>
    <cellStyle name="Unos 4 2 7 4 3" xfId="52974"/>
    <cellStyle name="Unos 4 2 7 5" xfId="52975"/>
    <cellStyle name="Unos 4 2 7 5 2" xfId="52976"/>
    <cellStyle name="Unos 4 2 7 5 3" xfId="52977"/>
    <cellStyle name="Unos 4 2 7 6" xfId="52978"/>
    <cellStyle name="Unos 4 2 7 6 2" xfId="52979"/>
    <cellStyle name="Unos 4 2 7 6 3" xfId="52980"/>
    <cellStyle name="Unos 4 2 7 7" xfId="52981"/>
    <cellStyle name="Unos 4 2 7 7 2" xfId="52982"/>
    <cellStyle name="Unos 4 2 7 7 3" xfId="52983"/>
    <cellStyle name="Unos 4 2 7 8" xfId="52984"/>
    <cellStyle name="Unos 4 2 7 9" xfId="52985"/>
    <cellStyle name="Unos 4 2 8" xfId="52986"/>
    <cellStyle name="Unos 4 2 8 2" xfId="52987"/>
    <cellStyle name="Unos 4 2 8 2 2" xfId="52988"/>
    <cellStyle name="Unos 4 2 8 2 3" xfId="52989"/>
    <cellStyle name="Unos 4 2 8 3" xfId="52990"/>
    <cellStyle name="Unos 4 2 8 3 2" xfId="52991"/>
    <cellStyle name="Unos 4 2 8 3 3" xfId="52992"/>
    <cellStyle name="Unos 4 2 8 4" xfId="52993"/>
    <cellStyle name="Unos 4 2 8 4 2" xfId="52994"/>
    <cellStyle name="Unos 4 2 8 4 3" xfId="52995"/>
    <cellStyle name="Unos 4 2 8 5" xfId="52996"/>
    <cellStyle name="Unos 4 2 8 6" xfId="52997"/>
    <cellStyle name="Unos 4 2 9" xfId="52998"/>
    <cellStyle name="Unos 4 2 9 2" xfId="52999"/>
    <cellStyle name="Unos 4 2 9 3" xfId="53000"/>
    <cellStyle name="Unos 4 3" xfId="53001"/>
    <cellStyle name="Unos 4 3 2" xfId="53002"/>
    <cellStyle name="Unos 4 3 2 2" xfId="53003"/>
    <cellStyle name="Unos 4 3 2 3" xfId="53004"/>
    <cellStyle name="Unos 4 3 3" xfId="53005"/>
    <cellStyle name="Unos 4 3 3 2" xfId="53006"/>
    <cellStyle name="Unos 4 3 3 3" xfId="53007"/>
    <cellStyle name="Unos 4 3 4" xfId="53008"/>
    <cellStyle name="Unos 4 3 4 2" xfId="53009"/>
    <cellStyle name="Unos 4 3 4 3" xfId="53010"/>
    <cellStyle name="Unos 4 3 5" xfId="53011"/>
    <cellStyle name="Unos 4 3 6" xfId="53012"/>
    <cellStyle name="Unos 4 4" xfId="53013"/>
    <cellStyle name="Unos 4 4 2" xfId="53014"/>
    <cellStyle name="Unos 4 4 3" xfId="53015"/>
    <cellStyle name="Unos 4 5" xfId="53016"/>
    <cellStyle name="Unos 4 6" xfId="53017"/>
    <cellStyle name="Unos 5" xfId="53018"/>
    <cellStyle name="Unos 5 10" xfId="53019"/>
    <cellStyle name="Unos 5 10 2" xfId="53020"/>
    <cellStyle name="Unos 5 10 3" xfId="53021"/>
    <cellStyle name="Unos 5 11" xfId="53022"/>
    <cellStyle name="Unos 5 11 2" xfId="53023"/>
    <cellStyle name="Unos 5 11 3" xfId="53024"/>
    <cellStyle name="Unos 5 12" xfId="53025"/>
    <cellStyle name="Unos 5 12 2" xfId="53026"/>
    <cellStyle name="Unos 5 12 3" xfId="53027"/>
    <cellStyle name="Unos 5 13" xfId="53028"/>
    <cellStyle name="Unos 5 13 2" xfId="53029"/>
    <cellStyle name="Unos 5 13 3" xfId="53030"/>
    <cellStyle name="Unos 5 14" xfId="53031"/>
    <cellStyle name="Unos 5 15" xfId="53032"/>
    <cellStyle name="Unos 5 2" xfId="53033"/>
    <cellStyle name="Unos 5 2 10" xfId="53034"/>
    <cellStyle name="Unos 5 2 10 2" xfId="53035"/>
    <cellStyle name="Unos 5 2 10 3" xfId="53036"/>
    <cellStyle name="Unos 5 2 11" xfId="53037"/>
    <cellStyle name="Unos 5 2 12" xfId="53038"/>
    <cellStyle name="Unos 5 2 2" xfId="53039"/>
    <cellStyle name="Unos 5 2 2 2" xfId="53040"/>
    <cellStyle name="Unos 5 2 2 2 2" xfId="53041"/>
    <cellStyle name="Unos 5 2 2 2 3" xfId="53042"/>
    <cellStyle name="Unos 5 2 2 3" xfId="53043"/>
    <cellStyle name="Unos 5 2 2 3 2" xfId="53044"/>
    <cellStyle name="Unos 5 2 2 3 3" xfId="53045"/>
    <cellStyle name="Unos 5 2 2 4" xfId="53046"/>
    <cellStyle name="Unos 5 2 2 4 2" xfId="53047"/>
    <cellStyle name="Unos 5 2 2 4 3" xfId="53048"/>
    <cellStyle name="Unos 5 2 2 5" xfId="53049"/>
    <cellStyle name="Unos 5 2 2 5 2" xfId="53050"/>
    <cellStyle name="Unos 5 2 2 5 3" xfId="53051"/>
    <cellStyle name="Unos 5 2 2 6" xfId="53052"/>
    <cellStyle name="Unos 5 2 2 6 2" xfId="53053"/>
    <cellStyle name="Unos 5 2 2 6 3" xfId="53054"/>
    <cellStyle name="Unos 5 2 2 7" xfId="53055"/>
    <cellStyle name="Unos 5 2 2 7 2" xfId="53056"/>
    <cellStyle name="Unos 5 2 2 7 3" xfId="53057"/>
    <cellStyle name="Unos 5 2 2 8" xfId="53058"/>
    <cellStyle name="Unos 5 2 2 9" xfId="53059"/>
    <cellStyle name="Unos 5 2 3" xfId="53060"/>
    <cellStyle name="Unos 5 2 3 2" xfId="53061"/>
    <cellStyle name="Unos 5 2 3 2 2" xfId="53062"/>
    <cellStyle name="Unos 5 2 3 2 3" xfId="53063"/>
    <cellStyle name="Unos 5 2 3 3" xfId="53064"/>
    <cellStyle name="Unos 5 2 3 3 2" xfId="53065"/>
    <cellStyle name="Unos 5 2 3 3 3" xfId="53066"/>
    <cellStyle name="Unos 5 2 3 4" xfId="53067"/>
    <cellStyle name="Unos 5 2 3 4 2" xfId="53068"/>
    <cellStyle name="Unos 5 2 3 4 3" xfId="53069"/>
    <cellStyle name="Unos 5 2 3 5" xfId="53070"/>
    <cellStyle name="Unos 5 2 3 5 2" xfId="53071"/>
    <cellStyle name="Unos 5 2 3 5 3" xfId="53072"/>
    <cellStyle name="Unos 5 2 3 6" xfId="53073"/>
    <cellStyle name="Unos 5 2 3 6 2" xfId="53074"/>
    <cellStyle name="Unos 5 2 3 6 3" xfId="53075"/>
    <cellStyle name="Unos 5 2 3 7" xfId="53076"/>
    <cellStyle name="Unos 5 2 3 8" xfId="53077"/>
    <cellStyle name="Unos 5 2 4" xfId="53078"/>
    <cellStyle name="Unos 5 2 4 2" xfId="53079"/>
    <cellStyle name="Unos 5 2 4 2 2" xfId="53080"/>
    <cellStyle name="Unos 5 2 4 2 3" xfId="53081"/>
    <cellStyle name="Unos 5 2 4 3" xfId="53082"/>
    <cellStyle name="Unos 5 2 4 3 2" xfId="53083"/>
    <cellStyle name="Unos 5 2 4 3 3" xfId="53084"/>
    <cellStyle name="Unos 5 2 4 4" xfId="53085"/>
    <cellStyle name="Unos 5 2 4 4 2" xfId="53086"/>
    <cellStyle name="Unos 5 2 4 4 3" xfId="53087"/>
    <cellStyle name="Unos 5 2 4 5" xfId="53088"/>
    <cellStyle name="Unos 5 2 4 5 2" xfId="53089"/>
    <cellStyle name="Unos 5 2 4 5 3" xfId="53090"/>
    <cellStyle name="Unos 5 2 4 6" xfId="53091"/>
    <cellStyle name="Unos 5 2 4 6 2" xfId="53092"/>
    <cellStyle name="Unos 5 2 4 6 3" xfId="53093"/>
    <cellStyle name="Unos 5 2 4 7" xfId="53094"/>
    <cellStyle name="Unos 5 2 4 8" xfId="53095"/>
    <cellStyle name="Unos 5 2 5" xfId="53096"/>
    <cellStyle name="Unos 5 2 5 2" xfId="53097"/>
    <cellStyle name="Unos 5 2 5 3" xfId="53098"/>
    <cellStyle name="Unos 5 2 6" xfId="53099"/>
    <cellStyle name="Unos 5 2 6 2" xfId="53100"/>
    <cellStyle name="Unos 5 2 6 3" xfId="53101"/>
    <cellStyle name="Unos 5 2 7" xfId="53102"/>
    <cellStyle name="Unos 5 2 7 2" xfId="53103"/>
    <cellStyle name="Unos 5 2 7 3" xfId="53104"/>
    <cellStyle name="Unos 5 2 8" xfId="53105"/>
    <cellStyle name="Unos 5 2 8 2" xfId="53106"/>
    <cellStyle name="Unos 5 2 8 3" xfId="53107"/>
    <cellStyle name="Unos 5 2 9" xfId="53108"/>
    <cellStyle name="Unos 5 2 9 2" xfId="53109"/>
    <cellStyle name="Unos 5 2 9 3" xfId="53110"/>
    <cellStyle name="Unos 5 3" xfId="53111"/>
    <cellStyle name="Unos 5 3 10" xfId="53112"/>
    <cellStyle name="Unos 5 3 10 2" xfId="53113"/>
    <cellStyle name="Unos 5 3 10 3" xfId="53114"/>
    <cellStyle name="Unos 5 3 11" xfId="53115"/>
    <cellStyle name="Unos 5 3 12" xfId="53116"/>
    <cellStyle name="Unos 5 3 2" xfId="53117"/>
    <cellStyle name="Unos 5 3 2 2" xfId="53118"/>
    <cellStyle name="Unos 5 3 2 2 2" xfId="53119"/>
    <cellStyle name="Unos 5 3 2 2 3" xfId="53120"/>
    <cellStyle name="Unos 5 3 2 3" xfId="53121"/>
    <cellStyle name="Unos 5 3 2 3 2" xfId="53122"/>
    <cellStyle name="Unos 5 3 2 3 3" xfId="53123"/>
    <cellStyle name="Unos 5 3 2 4" xfId="53124"/>
    <cellStyle name="Unos 5 3 2 4 2" xfId="53125"/>
    <cellStyle name="Unos 5 3 2 4 3" xfId="53126"/>
    <cellStyle name="Unos 5 3 2 5" xfId="53127"/>
    <cellStyle name="Unos 5 3 2 5 2" xfId="53128"/>
    <cellStyle name="Unos 5 3 2 5 3" xfId="53129"/>
    <cellStyle name="Unos 5 3 2 6" xfId="53130"/>
    <cellStyle name="Unos 5 3 2 6 2" xfId="53131"/>
    <cellStyle name="Unos 5 3 2 6 3" xfId="53132"/>
    <cellStyle name="Unos 5 3 2 7" xfId="53133"/>
    <cellStyle name="Unos 5 3 2 7 2" xfId="53134"/>
    <cellStyle name="Unos 5 3 2 7 3" xfId="53135"/>
    <cellStyle name="Unos 5 3 2 8" xfId="53136"/>
    <cellStyle name="Unos 5 3 2 9" xfId="53137"/>
    <cellStyle name="Unos 5 3 3" xfId="53138"/>
    <cellStyle name="Unos 5 3 3 2" xfId="53139"/>
    <cellStyle name="Unos 5 3 3 2 2" xfId="53140"/>
    <cellStyle name="Unos 5 3 3 2 3" xfId="53141"/>
    <cellStyle name="Unos 5 3 3 3" xfId="53142"/>
    <cellStyle name="Unos 5 3 3 3 2" xfId="53143"/>
    <cellStyle name="Unos 5 3 3 3 3" xfId="53144"/>
    <cellStyle name="Unos 5 3 3 4" xfId="53145"/>
    <cellStyle name="Unos 5 3 3 4 2" xfId="53146"/>
    <cellStyle name="Unos 5 3 3 4 3" xfId="53147"/>
    <cellStyle name="Unos 5 3 3 5" xfId="53148"/>
    <cellStyle name="Unos 5 3 3 5 2" xfId="53149"/>
    <cellStyle name="Unos 5 3 3 5 3" xfId="53150"/>
    <cellStyle name="Unos 5 3 3 6" xfId="53151"/>
    <cellStyle name="Unos 5 3 3 6 2" xfId="53152"/>
    <cellStyle name="Unos 5 3 3 6 3" xfId="53153"/>
    <cellStyle name="Unos 5 3 3 7" xfId="53154"/>
    <cellStyle name="Unos 5 3 3 8" xfId="53155"/>
    <cellStyle name="Unos 5 3 4" xfId="53156"/>
    <cellStyle name="Unos 5 3 4 2" xfId="53157"/>
    <cellStyle name="Unos 5 3 4 2 2" xfId="53158"/>
    <cellStyle name="Unos 5 3 4 2 3" xfId="53159"/>
    <cellStyle name="Unos 5 3 4 3" xfId="53160"/>
    <cellStyle name="Unos 5 3 4 3 2" xfId="53161"/>
    <cellStyle name="Unos 5 3 4 3 3" xfId="53162"/>
    <cellStyle name="Unos 5 3 4 4" xfId="53163"/>
    <cellStyle name="Unos 5 3 4 4 2" xfId="53164"/>
    <cellStyle name="Unos 5 3 4 4 3" xfId="53165"/>
    <cellStyle name="Unos 5 3 4 5" xfId="53166"/>
    <cellStyle name="Unos 5 3 4 5 2" xfId="53167"/>
    <cellStyle name="Unos 5 3 4 5 3" xfId="53168"/>
    <cellStyle name="Unos 5 3 4 6" xfId="53169"/>
    <cellStyle name="Unos 5 3 4 6 2" xfId="53170"/>
    <cellStyle name="Unos 5 3 4 6 3" xfId="53171"/>
    <cellStyle name="Unos 5 3 4 7" xfId="53172"/>
    <cellStyle name="Unos 5 3 4 8" xfId="53173"/>
    <cellStyle name="Unos 5 3 5" xfId="53174"/>
    <cellStyle name="Unos 5 3 5 2" xfId="53175"/>
    <cellStyle name="Unos 5 3 5 3" xfId="53176"/>
    <cellStyle name="Unos 5 3 6" xfId="53177"/>
    <cellStyle name="Unos 5 3 6 2" xfId="53178"/>
    <cellStyle name="Unos 5 3 6 3" xfId="53179"/>
    <cellStyle name="Unos 5 3 7" xfId="53180"/>
    <cellStyle name="Unos 5 3 7 2" xfId="53181"/>
    <cellStyle name="Unos 5 3 7 3" xfId="53182"/>
    <cellStyle name="Unos 5 3 8" xfId="53183"/>
    <cellStyle name="Unos 5 3 8 2" xfId="53184"/>
    <cellStyle name="Unos 5 3 8 3" xfId="53185"/>
    <cellStyle name="Unos 5 3 9" xfId="53186"/>
    <cellStyle name="Unos 5 3 9 2" xfId="53187"/>
    <cellStyle name="Unos 5 3 9 3" xfId="53188"/>
    <cellStyle name="Unos 5 4" xfId="53189"/>
    <cellStyle name="Unos 5 4 10" xfId="53190"/>
    <cellStyle name="Unos 5 4 10 2" xfId="53191"/>
    <cellStyle name="Unos 5 4 10 3" xfId="53192"/>
    <cellStyle name="Unos 5 4 11" xfId="53193"/>
    <cellStyle name="Unos 5 4 12" xfId="53194"/>
    <cellStyle name="Unos 5 4 2" xfId="53195"/>
    <cellStyle name="Unos 5 4 2 2" xfId="53196"/>
    <cellStyle name="Unos 5 4 2 2 2" xfId="53197"/>
    <cellStyle name="Unos 5 4 2 2 3" xfId="53198"/>
    <cellStyle name="Unos 5 4 2 3" xfId="53199"/>
    <cellStyle name="Unos 5 4 2 3 2" xfId="53200"/>
    <cellStyle name="Unos 5 4 2 3 3" xfId="53201"/>
    <cellStyle name="Unos 5 4 2 4" xfId="53202"/>
    <cellStyle name="Unos 5 4 2 4 2" xfId="53203"/>
    <cellStyle name="Unos 5 4 2 4 3" xfId="53204"/>
    <cellStyle name="Unos 5 4 2 5" xfId="53205"/>
    <cellStyle name="Unos 5 4 2 5 2" xfId="53206"/>
    <cellStyle name="Unos 5 4 2 5 3" xfId="53207"/>
    <cellStyle name="Unos 5 4 2 6" xfId="53208"/>
    <cellStyle name="Unos 5 4 2 6 2" xfId="53209"/>
    <cellStyle name="Unos 5 4 2 6 3" xfId="53210"/>
    <cellStyle name="Unos 5 4 2 7" xfId="53211"/>
    <cellStyle name="Unos 5 4 2 7 2" xfId="53212"/>
    <cellStyle name="Unos 5 4 2 7 3" xfId="53213"/>
    <cellStyle name="Unos 5 4 2 8" xfId="53214"/>
    <cellStyle name="Unos 5 4 2 9" xfId="53215"/>
    <cellStyle name="Unos 5 4 3" xfId="53216"/>
    <cellStyle name="Unos 5 4 3 2" xfId="53217"/>
    <cellStyle name="Unos 5 4 3 2 2" xfId="53218"/>
    <cellStyle name="Unos 5 4 3 2 3" xfId="53219"/>
    <cellStyle name="Unos 5 4 3 3" xfId="53220"/>
    <cellStyle name="Unos 5 4 3 3 2" xfId="53221"/>
    <cellStyle name="Unos 5 4 3 3 3" xfId="53222"/>
    <cellStyle name="Unos 5 4 3 4" xfId="53223"/>
    <cellStyle name="Unos 5 4 3 4 2" xfId="53224"/>
    <cellStyle name="Unos 5 4 3 4 3" xfId="53225"/>
    <cellStyle name="Unos 5 4 3 5" xfId="53226"/>
    <cellStyle name="Unos 5 4 3 5 2" xfId="53227"/>
    <cellStyle name="Unos 5 4 3 5 3" xfId="53228"/>
    <cellStyle name="Unos 5 4 3 6" xfId="53229"/>
    <cellStyle name="Unos 5 4 3 6 2" xfId="53230"/>
    <cellStyle name="Unos 5 4 3 6 3" xfId="53231"/>
    <cellStyle name="Unos 5 4 3 7" xfId="53232"/>
    <cellStyle name="Unos 5 4 3 8" xfId="53233"/>
    <cellStyle name="Unos 5 4 4" xfId="53234"/>
    <cellStyle name="Unos 5 4 4 2" xfId="53235"/>
    <cellStyle name="Unos 5 4 4 2 2" xfId="53236"/>
    <cellStyle name="Unos 5 4 4 2 3" xfId="53237"/>
    <cellStyle name="Unos 5 4 4 3" xfId="53238"/>
    <cellStyle name="Unos 5 4 4 3 2" xfId="53239"/>
    <cellStyle name="Unos 5 4 4 3 3" xfId="53240"/>
    <cellStyle name="Unos 5 4 4 4" xfId="53241"/>
    <cellStyle name="Unos 5 4 4 4 2" xfId="53242"/>
    <cellStyle name="Unos 5 4 4 4 3" xfId="53243"/>
    <cellStyle name="Unos 5 4 4 5" xfId="53244"/>
    <cellStyle name="Unos 5 4 4 5 2" xfId="53245"/>
    <cellStyle name="Unos 5 4 4 5 3" xfId="53246"/>
    <cellStyle name="Unos 5 4 4 6" xfId="53247"/>
    <cellStyle name="Unos 5 4 4 6 2" xfId="53248"/>
    <cellStyle name="Unos 5 4 4 6 3" xfId="53249"/>
    <cellStyle name="Unos 5 4 4 7" xfId="53250"/>
    <cellStyle name="Unos 5 4 4 8" xfId="53251"/>
    <cellStyle name="Unos 5 4 5" xfId="53252"/>
    <cellStyle name="Unos 5 4 5 2" xfId="53253"/>
    <cellStyle name="Unos 5 4 5 3" xfId="53254"/>
    <cellStyle name="Unos 5 4 6" xfId="53255"/>
    <cellStyle name="Unos 5 4 6 2" xfId="53256"/>
    <cellStyle name="Unos 5 4 6 3" xfId="53257"/>
    <cellStyle name="Unos 5 4 7" xfId="53258"/>
    <cellStyle name="Unos 5 4 7 2" xfId="53259"/>
    <cellStyle name="Unos 5 4 7 3" xfId="53260"/>
    <cellStyle name="Unos 5 4 8" xfId="53261"/>
    <cellStyle name="Unos 5 4 8 2" xfId="53262"/>
    <cellStyle name="Unos 5 4 8 3" xfId="53263"/>
    <cellStyle name="Unos 5 4 9" xfId="53264"/>
    <cellStyle name="Unos 5 4 9 2" xfId="53265"/>
    <cellStyle name="Unos 5 4 9 3" xfId="53266"/>
    <cellStyle name="Unos 5 5" xfId="53267"/>
    <cellStyle name="Unos 5 5 2" xfId="53268"/>
    <cellStyle name="Unos 5 5 2 2" xfId="53269"/>
    <cellStyle name="Unos 5 5 2 3" xfId="53270"/>
    <cellStyle name="Unos 5 5 3" xfId="53271"/>
    <cellStyle name="Unos 5 5 3 2" xfId="53272"/>
    <cellStyle name="Unos 5 5 3 3" xfId="53273"/>
    <cellStyle name="Unos 5 5 4" xfId="53274"/>
    <cellStyle name="Unos 5 5 4 2" xfId="53275"/>
    <cellStyle name="Unos 5 5 4 3" xfId="53276"/>
    <cellStyle name="Unos 5 5 5" xfId="53277"/>
    <cellStyle name="Unos 5 5 5 2" xfId="53278"/>
    <cellStyle name="Unos 5 5 5 3" xfId="53279"/>
    <cellStyle name="Unos 5 5 6" xfId="53280"/>
    <cellStyle name="Unos 5 5 6 2" xfId="53281"/>
    <cellStyle name="Unos 5 5 6 3" xfId="53282"/>
    <cellStyle name="Unos 5 5 7" xfId="53283"/>
    <cellStyle name="Unos 5 5 7 2" xfId="53284"/>
    <cellStyle name="Unos 5 5 7 3" xfId="53285"/>
    <cellStyle name="Unos 5 5 8" xfId="53286"/>
    <cellStyle name="Unos 5 5 9" xfId="53287"/>
    <cellStyle name="Unos 5 6" xfId="53288"/>
    <cellStyle name="Unos 5 6 2" xfId="53289"/>
    <cellStyle name="Unos 5 6 2 2" xfId="53290"/>
    <cellStyle name="Unos 5 6 2 3" xfId="53291"/>
    <cellStyle name="Unos 5 6 3" xfId="53292"/>
    <cellStyle name="Unos 5 6 3 2" xfId="53293"/>
    <cellStyle name="Unos 5 6 3 3" xfId="53294"/>
    <cellStyle name="Unos 5 6 4" xfId="53295"/>
    <cellStyle name="Unos 5 6 4 2" xfId="53296"/>
    <cellStyle name="Unos 5 6 4 3" xfId="53297"/>
    <cellStyle name="Unos 5 6 5" xfId="53298"/>
    <cellStyle name="Unos 5 6 5 2" xfId="53299"/>
    <cellStyle name="Unos 5 6 5 3" xfId="53300"/>
    <cellStyle name="Unos 5 6 6" xfId="53301"/>
    <cellStyle name="Unos 5 6 6 2" xfId="53302"/>
    <cellStyle name="Unos 5 6 6 3" xfId="53303"/>
    <cellStyle name="Unos 5 6 7" xfId="53304"/>
    <cellStyle name="Unos 5 6 7 2" xfId="53305"/>
    <cellStyle name="Unos 5 6 7 3" xfId="53306"/>
    <cellStyle name="Unos 5 6 8" xfId="53307"/>
    <cellStyle name="Unos 5 6 9" xfId="53308"/>
    <cellStyle name="Unos 5 7" xfId="53309"/>
    <cellStyle name="Unos 5 7 2" xfId="53310"/>
    <cellStyle name="Unos 5 7 2 2" xfId="53311"/>
    <cellStyle name="Unos 5 7 2 3" xfId="53312"/>
    <cellStyle name="Unos 5 7 3" xfId="53313"/>
    <cellStyle name="Unos 5 7 3 2" xfId="53314"/>
    <cellStyle name="Unos 5 7 3 3" xfId="53315"/>
    <cellStyle name="Unos 5 7 4" xfId="53316"/>
    <cellStyle name="Unos 5 7 4 2" xfId="53317"/>
    <cellStyle name="Unos 5 7 4 3" xfId="53318"/>
    <cellStyle name="Unos 5 7 5" xfId="53319"/>
    <cellStyle name="Unos 5 7 5 2" xfId="53320"/>
    <cellStyle name="Unos 5 7 5 3" xfId="53321"/>
    <cellStyle name="Unos 5 7 6" xfId="53322"/>
    <cellStyle name="Unos 5 7 6 2" xfId="53323"/>
    <cellStyle name="Unos 5 7 6 3" xfId="53324"/>
    <cellStyle name="Unos 5 7 7" xfId="53325"/>
    <cellStyle name="Unos 5 7 7 2" xfId="53326"/>
    <cellStyle name="Unos 5 7 7 3" xfId="53327"/>
    <cellStyle name="Unos 5 7 8" xfId="53328"/>
    <cellStyle name="Unos 5 7 9" xfId="53329"/>
    <cellStyle name="Unos 5 8" xfId="53330"/>
    <cellStyle name="Unos 5 8 2" xfId="53331"/>
    <cellStyle name="Unos 5 8 2 2" xfId="53332"/>
    <cellStyle name="Unos 5 8 2 3" xfId="53333"/>
    <cellStyle name="Unos 5 8 3" xfId="53334"/>
    <cellStyle name="Unos 5 8 3 2" xfId="53335"/>
    <cellStyle name="Unos 5 8 3 3" xfId="53336"/>
    <cellStyle name="Unos 5 8 4" xfId="53337"/>
    <cellStyle name="Unos 5 8 4 2" xfId="53338"/>
    <cellStyle name="Unos 5 8 4 3" xfId="53339"/>
    <cellStyle name="Unos 5 8 5" xfId="53340"/>
    <cellStyle name="Unos 5 8 6" xfId="53341"/>
    <cellStyle name="Unos 5 9" xfId="53342"/>
    <cellStyle name="Unos 5 9 2" xfId="53343"/>
    <cellStyle name="Unos 5 9 3" xfId="53344"/>
    <cellStyle name="Unos 6" xfId="53345"/>
    <cellStyle name="Unos 6 2" xfId="53346"/>
    <cellStyle name="Unos 6 2 2" xfId="53347"/>
    <cellStyle name="Unos 6 2 3" xfId="53348"/>
    <cellStyle name="Unos 6 3" xfId="53349"/>
    <cellStyle name="Unos 6 3 2" xfId="53350"/>
    <cellStyle name="Unos 6 3 3" xfId="53351"/>
    <cellStyle name="Unos 6 4" xfId="53352"/>
    <cellStyle name="Unos 6 4 2" xfId="53353"/>
    <cellStyle name="Unos 6 4 3" xfId="53354"/>
    <cellStyle name="Unos 6 5" xfId="53355"/>
    <cellStyle name="Unos 6 6" xfId="53356"/>
    <cellStyle name="Unos 7" xfId="53357"/>
    <cellStyle name="Unos 7 2" xfId="53358"/>
    <cellStyle name="Unos 7 3" xfId="53359"/>
    <cellStyle name="Unos 8" xfId="53360"/>
    <cellStyle name="Unos 9" xfId="53361"/>
    <cellStyle name="Valore non valido" xfId="723"/>
    <cellStyle name="Valore valido" xfId="724"/>
    <cellStyle name="Valuta 2" xfId="344"/>
    <cellStyle name="Valuta 2 2" xfId="725"/>
    <cellStyle name="Valuta 3" xfId="345"/>
    <cellStyle name="Vejica 2" xfId="53362"/>
    <cellStyle name="Vérification" xfId="53973"/>
    <cellStyle name="vladica3" xfId="726"/>
    <cellStyle name="Walutowy [0]_Cennik_A" xfId="53974"/>
    <cellStyle name="Walutowy_Cennik_A" xfId="53975"/>
    <cellStyle name="Warning Text" xfId="1141"/>
    <cellStyle name="Warning Text 10" xfId="53976"/>
    <cellStyle name="Warning Text 11" xfId="53977"/>
    <cellStyle name="Warning Text 12" xfId="53978"/>
    <cellStyle name="Warning Text 13" xfId="53979"/>
    <cellStyle name="Warning Text 14" xfId="53980"/>
    <cellStyle name="Warning Text 2" xfId="727"/>
    <cellStyle name="Warning Text 2 2" xfId="53363"/>
    <cellStyle name="Warning Text 2 2 2" xfId="53364"/>
    <cellStyle name="Warning Text 3" xfId="728"/>
    <cellStyle name="Warning Text 4" xfId="53981"/>
    <cellStyle name="Warning Text 5" xfId="53982"/>
    <cellStyle name="Warning Text 6" xfId="53983"/>
    <cellStyle name="Warning Text 7" xfId="53984"/>
    <cellStyle name="Warning Text 8" xfId="53985"/>
    <cellStyle name="Warning Text 9" xfId="53986"/>
    <cellStyle name="Zarez 2" xfId="346"/>
    <cellStyle name="Zarez 2 2" xfId="347"/>
    <cellStyle name="Zarez 2 2 2" xfId="730"/>
    <cellStyle name="Zarez 2 3" xfId="729"/>
    <cellStyle name="Zarez 2_TROSKOVNIK DIZALA - sa cijenama" xfId="731"/>
    <cellStyle name="Zarez 3" xfId="732"/>
    <cellStyle name="Zarez 4" xfId="733"/>
    <cellStyle name="Zarez 5" xfId="734"/>
    <cellStyle name="Zarez 6" xfId="4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data1%20(d)\P%200134%20-%20Alca%20kukuzovac\backup%20dalibor\PODLOGE\bero%20werkos\RN%20018-07-KU%20Krajobrazno%20&#272;akovo-Sredanci\Ugovorni%20tro&#353;kovnik%20KRAJOBRAZ%20&#272;AKOVO%20-%20SREDANC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1\SUZANA~1\LOCALS~1\Temp\2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vana-m\D\farma-SLAscaK\TEND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6. Prometnice"/>
      <sheetName val="17. Ograda"/>
      <sheetName val="18. Krajobraz"/>
      <sheetName val="16_ Prometnice"/>
      <sheetName val="16__Prometnice"/>
      <sheetName val="17__Ograda"/>
      <sheetName val="18__Krajobraz"/>
      <sheetName val="16__Prometnice1"/>
      <sheetName val="17__Ograda1"/>
      <sheetName val="18__Krajobraz1"/>
      <sheetName val="16__Prometnice2"/>
      <sheetName val="16__Prometnice7"/>
      <sheetName val="17__Ograda4"/>
      <sheetName val="18__Krajobraz4"/>
      <sheetName val="16__Prometnice8"/>
      <sheetName val="16__Prometnice5"/>
      <sheetName val="17__Ograda3"/>
      <sheetName val="18__Krajobraz3"/>
      <sheetName val="16__Prometnice6"/>
      <sheetName val="16__Prometnice3"/>
      <sheetName val="17__Ograda2"/>
      <sheetName val="18__Krajobraz2"/>
      <sheetName val="16__Prometnice4"/>
    </sheetNames>
    <sheetDataSet>
      <sheetData sheetId="0" refreshError="1"/>
      <sheetData sheetId="1" refreshError="1">
        <row r="66">
          <cell r="G66">
            <v>81489.785000000003</v>
          </cell>
        </row>
        <row r="130">
          <cell r="G130" t="str">
            <v xml:space="preserve"> </v>
          </cell>
        </row>
        <row r="277">
          <cell r="G277" t="str">
            <v xml:space="preserve"> </v>
          </cell>
        </row>
        <row r="329">
          <cell r="G329" t="str">
            <v xml:space="preserve"> </v>
          </cell>
        </row>
      </sheetData>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A.trasa"/>
      <sheetName val="B.PUTNI PRIJELAZI I PROLAZI"/>
      <sheetName val="C.PUO &quot;ĐAKOVO - JUG&quot; "/>
      <sheetName val="D.PUO &quot;ANDRIJEVCI&quot;"/>
      <sheetName val="Rekapitulacija"/>
      <sheetName val="Uputa"/>
    </sheetNames>
    <sheetDataSet>
      <sheetData sheetId="0" refreshError="1">
        <row r="2">
          <cell r="B2">
            <v>1</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ACIJA"/>
      <sheetName val="REKAPITULACIJA"/>
      <sheetName val="Sheet3"/>
    </sheetNames>
    <sheetDataSet>
      <sheetData sheetId="0" refreshError="1"/>
      <sheetData sheetId="1" refreshError="1"/>
      <sheetData sheetId="2" refreshError="1">
        <row r="3">
          <cell r="B3">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Module6"/>
      <sheetName val="Module5"/>
      <sheetName val="Module4"/>
      <sheetName val="Module3"/>
      <sheetName val="Module2"/>
      <sheetName val="Module1"/>
      <sheetName val="Nap"/>
      <sheetName val="Osn-Pod"/>
      <sheetName val="Ugov"/>
      <sheetName val="Kuce"/>
      <sheetName val="Pr-Sit"/>
      <sheetName val="Dop-Ug"/>
      <sheetName val="Obra"/>
      <sheetName val="Ok-Sit"/>
      <sheetName val="Evid"/>
      <sheetName val="Osn_Pod"/>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row r="5">
          <cell r="E5">
            <v>0</v>
          </cell>
        </row>
      </sheetData>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BreakPreview" topLeftCell="A45" zoomScaleNormal="100" zoomScaleSheetLayoutView="100" workbookViewId="0">
      <selection activeCell="A55" sqref="A55:B60"/>
    </sheetView>
  </sheetViews>
  <sheetFormatPr defaultRowHeight="12.75"/>
  <cols>
    <col min="1" max="1" width="6.77734375" style="79" customWidth="1"/>
    <col min="2" max="2" width="40.88671875" style="79" customWidth="1"/>
    <col min="3" max="3" width="6" style="79" customWidth="1"/>
    <col min="4" max="4" width="10.109375" style="79" customWidth="1"/>
    <col min="5" max="5" width="11.6640625" style="79" customWidth="1"/>
    <col min="6" max="6" width="12.109375" style="79" customWidth="1"/>
    <col min="7" max="256" width="8.88671875" style="79"/>
    <col min="257" max="257" width="5.21875" style="79" customWidth="1"/>
    <col min="258" max="258" width="37.88671875" style="79" customWidth="1"/>
    <col min="259" max="259" width="6" style="79" customWidth="1"/>
    <col min="260" max="260" width="9.109375" style="79" customWidth="1"/>
    <col min="261" max="261" width="9.88671875" style="79" customWidth="1"/>
    <col min="262" max="262" width="11.44140625" style="79" customWidth="1"/>
    <col min="263" max="512" width="8.88671875" style="79"/>
    <col min="513" max="513" width="5.21875" style="79" customWidth="1"/>
    <col min="514" max="514" width="37.88671875" style="79" customWidth="1"/>
    <col min="515" max="515" width="6" style="79" customWidth="1"/>
    <col min="516" max="516" width="9.109375" style="79" customWidth="1"/>
    <col min="517" max="517" width="9.88671875" style="79" customWidth="1"/>
    <col min="518" max="518" width="11.44140625" style="79" customWidth="1"/>
    <col min="519" max="768" width="8.88671875" style="79"/>
    <col min="769" max="769" width="5.21875" style="79" customWidth="1"/>
    <col min="770" max="770" width="37.88671875" style="79" customWidth="1"/>
    <col min="771" max="771" width="6" style="79" customWidth="1"/>
    <col min="772" max="772" width="9.109375" style="79" customWidth="1"/>
    <col min="773" max="773" width="9.88671875" style="79" customWidth="1"/>
    <col min="774" max="774" width="11.44140625" style="79" customWidth="1"/>
    <col min="775" max="1024" width="8.88671875" style="79"/>
    <col min="1025" max="1025" width="5.21875" style="79" customWidth="1"/>
    <col min="1026" max="1026" width="37.88671875" style="79" customWidth="1"/>
    <col min="1027" max="1027" width="6" style="79" customWidth="1"/>
    <col min="1028" max="1028" width="9.109375" style="79" customWidth="1"/>
    <col min="1029" max="1029" width="9.88671875" style="79" customWidth="1"/>
    <col min="1030" max="1030" width="11.44140625" style="79" customWidth="1"/>
    <col min="1031" max="1280" width="8.88671875" style="79"/>
    <col min="1281" max="1281" width="5.21875" style="79" customWidth="1"/>
    <col min="1282" max="1282" width="37.88671875" style="79" customWidth="1"/>
    <col min="1283" max="1283" width="6" style="79" customWidth="1"/>
    <col min="1284" max="1284" width="9.109375" style="79" customWidth="1"/>
    <col min="1285" max="1285" width="9.88671875" style="79" customWidth="1"/>
    <col min="1286" max="1286" width="11.44140625" style="79" customWidth="1"/>
    <col min="1287" max="1536" width="8.88671875" style="79"/>
    <col min="1537" max="1537" width="5.21875" style="79" customWidth="1"/>
    <col min="1538" max="1538" width="37.88671875" style="79" customWidth="1"/>
    <col min="1539" max="1539" width="6" style="79" customWidth="1"/>
    <col min="1540" max="1540" width="9.109375" style="79" customWidth="1"/>
    <col min="1541" max="1541" width="9.88671875" style="79" customWidth="1"/>
    <col min="1542" max="1542" width="11.44140625" style="79" customWidth="1"/>
    <col min="1543" max="1792" width="8.88671875" style="79"/>
    <col min="1793" max="1793" width="5.21875" style="79" customWidth="1"/>
    <col min="1794" max="1794" width="37.88671875" style="79" customWidth="1"/>
    <col min="1795" max="1795" width="6" style="79" customWidth="1"/>
    <col min="1796" max="1796" width="9.109375" style="79" customWidth="1"/>
    <col min="1797" max="1797" width="9.88671875" style="79" customWidth="1"/>
    <col min="1798" max="1798" width="11.44140625" style="79" customWidth="1"/>
    <col min="1799" max="2048" width="8.88671875" style="79"/>
    <col min="2049" max="2049" width="5.21875" style="79" customWidth="1"/>
    <col min="2050" max="2050" width="37.88671875" style="79" customWidth="1"/>
    <col min="2051" max="2051" width="6" style="79" customWidth="1"/>
    <col min="2052" max="2052" width="9.109375" style="79" customWidth="1"/>
    <col min="2053" max="2053" width="9.88671875" style="79" customWidth="1"/>
    <col min="2054" max="2054" width="11.44140625" style="79" customWidth="1"/>
    <col min="2055" max="2304" width="8.88671875" style="79"/>
    <col min="2305" max="2305" width="5.21875" style="79" customWidth="1"/>
    <col min="2306" max="2306" width="37.88671875" style="79" customWidth="1"/>
    <col min="2307" max="2307" width="6" style="79" customWidth="1"/>
    <col min="2308" max="2308" width="9.109375" style="79" customWidth="1"/>
    <col min="2309" max="2309" width="9.88671875" style="79" customWidth="1"/>
    <col min="2310" max="2310" width="11.44140625" style="79" customWidth="1"/>
    <col min="2311" max="2560" width="8.88671875" style="79"/>
    <col min="2561" max="2561" width="5.21875" style="79" customWidth="1"/>
    <col min="2562" max="2562" width="37.88671875" style="79" customWidth="1"/>
    <col min="2563" max="2563" width="6" style="79" customWidth="1"/>
    <col min="2564" max="2564" width="9.109375" style="79" customWidth="1"/>
    <col min="2565" max="2565" width="9.88671875" style="79" customWidth="1"/>
    <col min="2566" max="2566" width="11.44140625" style="79" customWidth="1"/>
    <col min="2567" max="2816" width="8.88671875" style="79"/>
    <col min="2817" max="2817" width="5.21875" style="79" customWidth="1"/>
    <col min="2818" max="2818" width="37.88671875" style="79" customWidth="1"/>
    <col min="2819" max="2819" width="6" style="79" customWidth="1"/>
    <col min="2820" max="2820" width="9.109375" style="79" customWidth="1"/>
    <col min="2821" max="2821" width="9.88671875" style="79" customWidth="1"/>
    <col min="2822" max="2822" width="11.44140625" style="79" customWidth="1"/>
    <col min="2823" max="3072" width="8.88671875" style="79"/>
    <col min="3073" max="3073" width="5.21875" style="79" customWidth="1"/>
    <col min="3074" max="3074" width="37.88671875" style="79" customWidth="1"/>
    <col min="3075" max="3075" width="6" style="79" customWidth="1"/>
    <col min="3076" max="3076" width="9.109375" style="79" customWidth="1"/>
    <col min="3077" max="3077" width="9.88671875" style="79" customWidth="1"/>
    <col min="3078" max="3078" width="11.44140625" style="79" customWidth="1"/>
    <col min="3079" max="3328" width="8.88671875" style="79"/>
    <col min="3329" max="3329" width="5.21875" style="79" customWidth="1"/>
    <col min="3330" max="3330" width="37.88671875" style="79" customWidth="1"/>
    <col min="3331" max="3331" width="6" style="79" customWidth="1"/>
    <col min="3332" max="3332" width="9.109375" style="79" customWidth="1"/>
    <col min="3333" max="3333" width="9.88671875" style="79" customWidth="1"/>
    <col min="3334" max="3334" width="11.44140625" style="79" customWidth="1"/>
    <col min="3335" max="3584" width="8.88671875" style="79"/>
    <col min="3585" max="3585" width="5.21875" style="79" customWidth="1"/>
    <col min="3586" max="3586" width="37.88671875" style="79" customWidth="1"/>
    <col min="3587" max="3587" width="6" style="79" customWidth="1"/>
    <col min="3588" max="3588" width="9.109375" style="79" customWidth="1"/>
    <col min="3589" max="3589" width="9.88671875" style="79" customWidth="1"/>
    <col min="3590" max="3590" width="11.44140625" style="79" customWidth="1"/>
    <col min="3591" max="3840" width="8.88671875" style="79"/>
    <col min="3841" max="3841" width="5.21875" style="79" customWidth="1"/>
    <col min="3842" max="3842" width="37.88671875" style="79" customWidth="1"/>
    <col min="3843" max="3843" width="6" style="79" customWidth="1"/>
    <col min="3844" max="3844" width="9.109375" style="79" customWidth="1"/>
    <col min="3845" max="3845" width="9.88671875" style="79" customWidth="1"/>
    <col min="3846" max="3846" width="11.44140625" style="79" customWidth="1"/>
    <col min="3847" max="4096" width="8.88671875" style="79"/>
    <col min="4097" max="4097" width="5.21875" style="79" customWidth="1"/>
    <col min="4098" max="4098" width="37.88671875" style="79" customWidth="1"/>
    <col min="4099" max="4099" width="6" style="79" customWidth="1"/>
    <col min="4100" max="4100" width="9.109375" style="79" customWidth="1"/>
    <col min="4101" max="4101" width="9.88671875" style="79" customWidth="1"/>
    <col min="4102" max="4102" width="11.44140625" style="79" customWidth="1"/>
    <col min="4103" max="4352" width="8.88671875" style="79"/>
    <col min="4353" max="4353" width="5.21875" style="79" customWidth="1"/>
    <col min="4354" max="4354" width="37.88671875" style="79" customWidth="1"/>
    <col min="4355" max="4355" width="6" style="79" customWidth="1"/>
    <col min="4356" max="4356" width="9.109375" style="79" customWidth="1"/>
    <col min="4357" max="4357" width="9.88671875" style="79" customWidth="1"/>
    <col min="4358" max="4358" width="11.44140625" style="79" customWidth="1"/>
    <col min="4359" max="4608" width="8.88671875" style="79"/>
    <col min="4609" max="4609" width="5.21875" style="79" customWidth="1"/>
    <col min="4610" max="4610" width="37.88671875" style="79" customWidth="1"/>
    <col min="4611" max="4611" width="6" style="79" customWidth="1"/>
    <col min="4612" max="4612" width="9.109375" style="79" customWidth="1"/>
    <col min="4613" max="4613" width="9.88671875" style="79" customWidth="1"/>
    <col min="4614" max="4614" width="11.44140625" style="79" customWidth="1"/>
    <col min="4615" max="4864" width="8.88671875" style="79"/>
    <col min="4865" max="4865" width="5.21875" style="79" customWidth="1"/>
    <col min="4866" max="4866" width="37.88671875" style="79" customWidth="1"/>
    <col min="4867" max="4867" width="6" style="79" customWidth="1"/>
    <col min="4868" max="4868" width="9.109375" style="79" customWidth="1"/>
    <col min="4869" max="4869" width="9.88671875" style="79" customWidth="1"/>
    <col min="4870" max="4870" width="11.44140625" style="79" customWidth="1"/>
    <col min="4871" max="5120" width="8.88671875" style="79"/>
    <col min="5121" max="5121" width="5.21875" style="79" customWidth="1"/>
    <col min="5122" max="5122" width="37.88671875" style="79" customWidth="1"/>
    <col min="5123" max="5123" width="6" style="79" customWidth="1"/>
    <col min="5124" max="5124" width="9.109375" style="79" customWidth="1"/>
    <col min="5125" max="5125" width="9.88671875" style="79" customWidth="1"/>
    <col min="5126" max="5126" width="11.44140625" style="79" customWidth="1"/>
    <col min="5127" max="5376" width="8.88671875" style="79"/>
    <col min="5377" max="5377" width="5.21875" style="79" customWidth="1"/>
    <col min="5378" max="5378" width="37.88671875" style="79" customWidth="1"/>
    <col min="5379" max="5379" width="6" style="79" customWidth="1"/>
    <col min="5380" max="5380" width="9.109375" style="79" customWidth="1"/>
    <col min="5381" max="5381" width="9.88671875" style="79" customWidth="1"/>
    <col min="5382" max="5382" width="11.44140625" style="79" customWidth="1"/>
    <col min="5383" max="5632" width="8.88671875" style="79"/>
    <col min="5633" max="5633" width="5.21875" style="79" customWidth="1"/>
    <col min="5634" max="5634" width="37.88671875" style="79" customWidth="1"/>
    <col min="5635" max="5635" width="6" style="79" customWidth="1"/>
    <col min="5636" max="5636" width="9.109375" style="79" customWidth="1"/>
    <col min="5637" max="5637" width="9.88671875" style="79" customWidth="1"/>
    <col min="5638" max="5638" width="11.44140625" style="79" customWidth="1"/>
    <col min="5639" max="5888" width="8.88671875" style="79"/>
    <col min="5889" max="5889" width="5.21875" style="79" customWidth="1"/>
    <col min="5890" max="5890" width="37.88671875" style="79" customWidth="1"/>
    <col min="5891" max="5891" width="6" style="79" customWidth="1"/>
    <col min="5892" max="5892" width="9.109375" style="79" customWidth="1"/>
    <col min="5893" max="5893" width="9.88671875" style="79" customWidth="1"/>
    <col min="5894" max="5894" width="11.44140625" style="79" customWidth="1"/>
    <col min="5895" max="6144" width="8.88671875" style="79"/>
    <col min="6145" max="6145" width="5.21875" style="79" customWidth="1"/>
    <col min="6146" max="6146" width="37.88671875" style="79" customWidth="1"/>
    <col min="6147" max="6147" width="6" style="79" customWidth="1"/>
    <col min="6148" max="6148" width="9.109375" style="79" customWidth="1"/>
    <col min="6149" max="6149" width="9.88671875" style="79" customWidth="1"/>
    <col min="6150" max="6150" width="11.44140625" style="79" customWidth="1"/>
    <col min="6151" max="6400" width="8.88671875" style="79"/>
    <col min="6401" max="6401" width="5.21875" style="79" customWidth="1"/>
    <col min="6402" max="6402" width="37.88671875" style="79" customWidth="1"/>
    <col min="6403" max="6403" width="6" style="79" customWidth="1"/>
    <col min="6404" max="6404" width="9.109375" style="79" customWidth="1"/>
    <col min="6405" max="6405" width="9.88671875" style="79" customWidth="1"/>
    <col min="6406" max="6406" width="11.44140625" style="79" customWidth="1"/>
    <col min="6407" max="6656" width="8.88671875" style="79"/>
    <col min="6657" max="6657" width="5.21875" style="79" customWidth="1"/>
    <col min="6658" max="6658" width="37.88671875" style="79" customWidth="1"/>
    <col min="6659" max="6659" width="6" style="79" customWidth="1"/>
    <col min="6660" max="6660" width="9.109375" style="79" customWidth="1"/>
    <col min="6661" max="6661" width="9.88671875" style="79" customWidth="1"/>
    <col min="6662" max="6662" width="11.44140625" style="79" customWidth="1"/>
    <col min="6663" max="6912" width="8.88671875" style="79"/>
    <col min="6913" max="6913" width="5.21875" style="79" customWidth="1"/>
    <col min="6914" max="6914" width="37.88671875" style="79" customWidth="1"/>
    <col min="6915" max="6915" width="6" style="79" customWidth="1"/>
    <col min="6916" max="6916" width="9.109375" style="79" customWidth="1"/>
    <col min="6917" max="6917" width="9.88671875" style="79" customWidth="1"/>
    <col min="6918" max="6918" width="11.44140625" style="79" customWidth="1"/>
    <col min="6919" max="7168" width="8.88671875" style="79"/>
    <col min="7169" max="7169" width="5.21875" style="79" customWidth="1"/>
    <col min="7170" max="7170" width="37.88671875" style="79" customWidth="1"/>
    <col min="7171" max="7171" width="6" style="79" customWidth="1"/>
    <col min="7172" max="7172" width="9.109375" style="79" customWidth="1"/>
    <col min="7173" max="7173" width="9.88671875" style="79" customWidth="1"/>
    <col min="7174" max="7174" width="11.44140625" style="79" customWidth="1"/>
    <col min="7175" max="7424" width="8.88671875" style="79"/>
    <col min="7425" max="7425" width="5.21875" style="79" customWidth="1"/>
    <col min="7426" max="7426" width="37.88671875" style="79" customWidth="1"/>
    <col min="7427" max="7427" width="6" style="79" customWidth="1"/>
    <col min="7428" max="7428" width="9.109375" style="79" customWidth="1"/>
    <col min="7429" max="7429" width="9.88671875" style="79" customWidth="1"/>
    <col min="7430" max="7430" width="11.44140625" style="79" customWidth="1"/>
    <col min="7431" max="7680" width="8.88671875" style="79"/>
    <col min="7681" max="7681" width="5.21875" style="79" customWidth="1"/>
    <col min="7682" max="7682" width="37.88671875" style="79" customWidth="1"/>
    <col min="7683" max="7683" width="6" style="79" customWidth="1"/>
    <col min="7684" max="7684" width="9.109375" style="79" customWidth="1"/>
    <col min="7685" max="7685" width="9.88671875" style="79" customWidth="1"/>
    <col min="7686" max="7686" width="11.44140625" style="79" customWidth="1"/>
    <col min="7687" max="7936" width="8.88671875" style="79"/>
    <col min="7937" max="7937" width="5.21875" style="79" customWidth="1"/>
    <col min="7938" max="7938" width="37.88671875" style="79" customWidth="1"/>
    <col min="7939" max="7939" width="6" style="79" customWidth="1"/>
    <col min="7940" max="7940" width="9.109375" style="79" customWidth="1"/>
    <col min="7941" max="7941" width="9.88671875" style="79" customWidth="1"/>
    <col min="7942" max="7942" width="11.44140625" style="79" customWidth="1"/>
    <col min="7943" max="8192" width="8.88671875" style="79"/>
    <col min="8193" max="8193" width="5.21875" style="79" customWidth="1"/>
    <col min="8194" max="8194" width="37.88671875" style="79" customWidth="1"/>
    <col min="8195" max="8195" width="6" style="79" customWidth="1"/>
    <col min="8196" max="8196" width="9.109375" style="79" customWidth="1"/>
    <col min="8197" max="8197" width="9.88671875" style="79" customWidth="1"/>
    <col min="8198" max="8198" width="11.44140625" style="79" customWidth="1"/>
    <col min="8199" max="8448" width="8.88671875" style="79"/>
    <col min="8449" max="8449" width="5.21875" style="79" customWidth="1"/>
    <col min="8450" max="8450" width="37.88671875" style="79" customWidth="1"/>
    <col min="8451" max="8451" width="6" style="79" customWidth="1"/>
    <col min="8452" max="8452" width="9.109375" style="79" customWidth="1"/>
    <col min="8453" max="8453" width="9.88671875" style="79" customWidth="1"/>
    <col min="8454" max="8454" width="11.44140625" style="79" customWidth="1"/>
    <col min="8455" max="8704" width="8.88671875" style="79"/>
    <col min="8705" max="8705" width="5.21875" style="79" customWidth="1"/>
    <col min="8706" max="8706" width="37.88671875" style="79" customWidth="1"/>
    <col min="8707" max="8707" width="6" style="79" customWidth="1"/>
    <col min="8708" max="8708" width="9.109375" style="79" customWidth="1"/>
    <col min="8709" max="8709" width="9.88671875" style="79" customWidth="1"/>
    <col min="8710" max="8710" width="11.44140625" style="79" customWidth="1"/>
    <col min="8711" max="8960" width="8.88671875" style="79"/>
    <col min="8961" max="8961" width="5.21875" style="79" customWidth="1"/>
    <col min="8962" max="8962" width="37.88671875" style="79" customWidth="1"/>
    <col min="8963" max="8963" width="6" style="79" customWidth="1"/>
    <col min="8964" max="8964" width="9.109375" style="79" customWidth="1"/>
    <col min="8965" max="8965" width="9.88671875" style="79" customWidth="1"/>
    <col min="8966" max="8966" width="11.44140625" style="79" customWidth="1"/>
    <col min="8967" max="9216" width="8.88671875" style="79"/>
    <col min="9217" max="9217" width="5.21875" style="79" customWidth="1"/>
    <col min="9218" max="9218" width="37.88671875" style="79" customWidth="1"/>
    <col min="9219" max="9219" width="6" style="79" customWidth="1"/>
    <col min="9220" max="9220" width="9.109375" style="79" customWidth="1"/>
    <col min="9221" max="9221" width="9.88671875" style="79" customWidth="1"/>
    <col min="9222" max="9222" width="11.44140625" style="79" customWidth="1"/>
    <col min="9223" max="9472" width="8.88671875" style="79"/>
    <col min="9473" max="9473" width="5.21875" style="79" customWidth="1"/>
    <col min="9474" max="9474" width="37.88671875" style="79" customWidth="1"/>
    <col min="9475" max="9475" width="6" style="79" customWidth="1"/>
    <col min="9476" max="9476" width="9.109375" style="79" customWidth="1"/>
    <col min="9477" max="9477" width="9.88671875" style="79" customWidth="1"/>
    <col min="9478" max="9478" width="11.44140625" style="79" customWidth="1"/>
    <col min="9479" max="9728" width="8.88671875" style="79"/>
    <col min="9729" max="9729" width="5.21875" style="79" customWidth="1"/>
    <col min="9730" max="9730" width="37.88671875" style="79" customWidth="1"/>
    <col min="9731" max="9731" width="6" style="79" customWidth="1"/>
    <col min="9732" max="9732" width="9.109375" style="79" customWidth="1"/>
    <col min="9733" max="9733" width="9.88671875" style="79" customWidth="1"/>
    <col min="9734" max="9734" width="11.44140625" style="79" customWidth="1"/>
    <col min="9735" max="9984" width="8.88671875" style="79"/>
    <col min="9985" max="9985" width="5.21875" style="79" customWidth="1"/>
    <col min="9986" max="9986" width="37.88671875" style="79" customWidth="1"/>
    <col min="9987" max="9987" width="6" style="79" customWidth="1"/>
    <col min="9988" max="9988" width="9.109375" style="79" customWidth="1"/>
    <col min="9989" max="9989" width="9.88671875" style="79" customWidth="1"/>
    <col min="9990" max="9990" width="11.44140625" style="79" customWidth="1"/>
    <col min="9991" max="10240" width="8.88671875" style="79"/>
    <col min="10241" max="10241" width="5.21875" style="79" customWidth="1"/>
    <col min="10242" max="10242" width="37.88671875" style="79" customWidth="1"/>
    <col min="10243" max="10243" width="6" style="79" customWidth="1"/>
    <col min="10244" max="10244" width="9.109375" style="79" customWidth="1"/>
    <col min="10245" max="10245" width="9.88671875" style="79" customWidth="1"/>
    <col min="10246" max="10246" width="11.44140625" style="79" customWidth="1"/>
    <col min="10247" max="10496" width="8.88671875" style="79"/>
    <col min="10497" max="10497" width="5.21875" style="79" customWidth="1"/>
    <col min="10498" max="10498" width="37.88671875" style="79" customWidth="1"/>
    <col min="10499" max="10499" width="6" style="79" customWidth="1"/>
    <col min="10500" max="10500" width="9.109375" style="79" customWidth="1"/>
    <col min="10501" max="10501" width="9.88671875" style="79" customWidth="1"/>
    <col min="10502" max="10502" width="11.44140625" style="79" customWidth="1"/>
    <col min="10503" max="10752" width="8.88671875" style="79"/>
    <col min="10753" max="10753" width="5.21875" style="79" customWidth="1"/>
    <col min="10754" max="10754" width="37.88671875" style="79" customWidth="1"/>
    <col min="10755" max="10755" width="6" style="79" customWidth="1"/>
    <col min="10756" max="10756" width="9.109375" style="79" customWidth="1"/>
    <col min="10757" max="10757" width="9.88671875" style="79" customWidth="1"/>
    <col min="10758" max="10758" width="11.44140625" style="79" customWidth="1"/>
    <col min="10759" max="11008" width="8.88671875" style="79"/>
    <col min="11009" max="11009" width="5.21875" style="79" customWidth="1"/>
    <col min="11010" max="11010" width="37.88671875" style="79" customWidth="1"/>
    <col min="11011" max="11011" width="6" style="79" customWidth="1"/>
    <col min="11012" max="11012" width="9.109375" style="79" customWidth="1"/>
    <col min="11013" max="11013" width="9.88671875" style="79" customWidth="1"/>
    <col min="11014" max="11014" width="11.44140625" style="79" customWidth="1"/>
    <col min="11015" max="11264" width="8.88671875" style="79"/>
    <col min="11265" max="11265" width="5.21875" style="79" customWidth="1"/>
    <col min="11266" max="11266" width="37.88671875" style="79" customWidth="1"/>
    <col min="11267" max="11267" width="6" style="79" customWidth="1"/>
    <col min="11268" max="11268" width="9.109375" style="79" customWidth="1"/>
    <col min="11269" max="11269" width="9.88671875" style="79" customWidth="1"/>
    <col min="11270" max="11270" width="11.44140625" style="79" customWidth="1"/>
    <col min="11271" max="11520" width="8.88671875" style="79"/>
    <col min="11521" max="11521" width="5.21875" style="79" customWidth="1"/>
    <col min="11522" max="11522" width="37.88671875" style="79" customWidth="1"/>
    <col min="11523" max="11523" width="6" style="79" customWidth="1"/>
    <col min="11524" max="11524" width="9.109375" style="79" customWidth="1"/>
    <col min="11525" max="11525" width="9.88671875" style="79" customWidth="1"/>
    <col min="11526" max="11526" width="11.44140625" style="79" customWidth="1"/>
    <col min="11527" max="11776" width="8.88671875" style="79"/>
    <col min="11777" max="11777" width="5.21875" style="79" customWidth="1"/>
    <col min="11778" max="11778" width="37.88671875" style="79" customWidth="1"/>
    <col min="11779" max="11779" width="6" style="79" customWidth="1"/>
    <col min="11780" max="11780" width="9.109375" style="79" customWidth="1"/>
    <col min="11781" max="11781" width="9.88671875" style="79" customWidth="1"/>
    <col min="11782" max="11782" width="11.44140625" style="79" customWidth="1"/>
    <col min="11783" max="12032" width="8.88671875" style="79"/>
    <col min="12033" max="12033" width="5.21875" style="79" customWidth="1"/>
    <col min="12034" max="12034" width="37.88671875" style="79" customWidth="1"/>
    <col min="12035" max="12035" width="6" style="79" customWidth="1"/>
    <col min="12036" max="12036" width="9.109375" style="79" customWidth="1"/>
    <col min="12037" max="12037" width="9.88671875" style="79" customWidth="1"/>
    <col min="12038" max="12038" width="11.44140625" style="79" customWidth="1"/>
    <col min="12039" max="12288" width="8.88671875" style="79"/>
    <col min="12289" max="12289" width="5.21875" style="79" customWidth="1"/>
    <col min="12290" max="12290" width="37.88671875" style="79" customWidth="1"/>
    <col min="12291" max="12291" width="6" style="79" customWidth="1"/>
    <col min="12292" max="12292" width="9.109375" style="79" customWidth="1"/>
    <col min="12293" max="12293" width="9.88671875" style="79" customWidth="1"/>
    <col min="12294" max="12294" width="11.44140625" style="79" customWidth="1"/>
    <col min="12295" max="12544" width="8.88671875" style="79"/>
    <col min="12545" max="12545" width="5.21875" style="79" customWidth="1"/>
    <col min="12546" max="12546" width="37.88671875" style="79" customWidth="1"/>
    <col min="12547" max="12547" width="6" style="79" customWidth="1"/>
    <col min="12548" max="12548" width="9.109375" style="79" customWidth="1"/>
    <col min="12549" max="12549" width="9.88671875" style="79" customWidth="1"/>
    <col min="12550" max="12550" width="11.44140625" style="79" customWidth="1"/>
    <col min="12551" max="12800" width="8.88671875" style="79"/>
    <col min="12801" max="12801" width="5.21875" style="79" customWidth="1"/>
    <col min="12802" max="12802" width="37.88671875" style="79" customWidth="1"/>
    <col min="12803" max="12803" width="6" style="79" customWidth="1"/>
    <col min="12804" max="12804" width="9.109375" style="79" customWidth="1"/>
    <col min="12805" max="12805" width="9.88671875" style="79" customWidth="1"/>
    <col min="12806" max="12806" width="11.44140625" style="79" customWidth="1"/>
    <col min="12807" max="13056" width="8.88671875" style="79"/>
    <col min="13057" max="13057" width="5.21875" style="79" customWidth="1"/>
    <col min="13058" max="13058" width="37.88671875" style="79" customWidth="1"/>
    <col min="13059" max="13059" width="6" style="79" customWidth="1"/>
    <col min="13060" max="13060" width="9.109375" style="79" customWidth="1"/>
    <col min="13061" max="13061" width="9.88671875" style="79" customWidth="1"/>
    <col min="13062" max="13062" width="11.44140625" style="79" customWidth="1"/>
    <col min="13063" max="13312" width="8.88671875" style="79"/>
    <col min="13313" max="13313" width="5.21875" style="79" customWidth="1"/>
    <col min="13314" max="13314" width="37.88671875" style="79" customWidth="1"/>
    <col min="13315" max="13315" width="6" style="79" customWidth="1"/>
    <col min="13316" max="13316" width="9.109375" style="79" customWidth="1"/>
    <col min="13317" max="13317" width="9.88671875" style="79" customWidth="1"/>
    <col min="13318" max="13318" width="11.44140625" style="79" customWidth="1"/>
    <col min="13319" max="13568" width="8.88671875" style="79"/>
    <col min="13569" max="13569" width="5.21875" style="79" customWidth="1"/>
    <col min="13570" max="13570" width="37.88671875" style="79" customWidth="1"/>
    <col min="13571" max="13571" width="6" style="79" customWidth="1"/>
    <col min="13572" max="13572" width="9.109375" style="79" customWidth="1"/>
    <col min="13573" max="13573" width="9.88671875" style="79" customWidth="1"/>
    <col min="13574" max="13574" width="11.44140625" style="79" customWidth="1"/>
    <col min="13575" max="13824" width="8.88671875" style="79"/>
    <col min="13825" max="13825" width="5.21875" style="79" customWidth="1"/>
    <col min="13826" max="13826" width="37.88671875" style="79" customWidth="1"/>
    <col min="13827" max="13827" width="6" style="79" customWidth="1"/>
    <col min="13828" max="13828" width="9.109375" style="79" customWidth="1"/>
    <col min="13829" max="13829" width="9.88671875" style="79" customWidth="1"/>
    <col min="13830" max="13830" width="11.44140625" style="79" customWidth="1"/>
    <col min="13831" max="14080" width="8.88671875" style="79"/>
    <col min="14081" max="14081" width="5.21875" style="79" customWidth="1"/>
    <col min="14082" max="14082" width="37.88671875" style="79" customWidth="1"/>
    <col min="14083" max="14083" width="6" style="79" customWidth="1"/>
    <col min="14084" max="14084" width="9.109375" style="79" customWidth="1"/>
    <col min="14085" max="14085" width="9.88671875" style="79" customWidth="1"/>
    <col min="14086" max="14086" width="11.44140625" style="79" customWidth="1"/>
    <col min="14087" max="14336" width="8.88671875" style="79"/>
    <col min="14337" max="14337" width="5.21875" style="79" customWidth="1"/>
    <col min="14338" max="14338" width="37.88671875" style="79" customWidth="1"/>
    <col min="14339" max="14339" width="6" style="79" customWidth="1"/>
    <col min="14340" max="14340" width="9.109375" style="79" customWidth="1"/>
    <col min="14341" max="14341" width="9.88671875" style="79" customWidth="1"/>
    <col min="14342" max="14342" width="11.44140625" style="79" customWidth="1"/>
    <col min="14343" max="14592" width="8.88671875" style="79"/>
    <col min="14593" max="14593" width="5.21875" style="79" customWidth="1"/>
    <col min="14594" max="14594" width="37.88671875" style="79" customWidth="1"/>
    <col min="14595" max="14595" width="6" style="79" customWidth="1"/>
    <col min="14596" max="14596" width="9.109375" style="79" customWidth="1"/>
    <col min="14597" max="14597" width="9.88671875" style="79" customWidth="1"/>
    <col min="14598" max="14598" width="11.44140625" style="79" customWidth="1"/>
    <col min="14599" max="14848" width="8.88671875" style="79"/>
    <col min="14849" max="14849" width="5.21875" style="79" customWidth="1"/>
    <col min="14850" max="14850" width="37.88671875" style="79" customWidth="1"/>
    <col min="14851" max="14851" width="6" style="79" customWidth="1"/>
    <col min="14852" max="14852" width="9.109375" style="79" customWidth="1"/>
    <col min="14853" max="14853" width="9.88671875" style="79" customWidth="1"/>
    <col min="14854" max="14854" width="11.44140625" style="79" customWidth="1"/>
    <col min="14855" max="15104" width="8.88671875" style="79"/>
    <col min="15105" max="15105" width="5.21875" style="79" customWidth="1"/>
    <col min="15106" max="15106" width="37.88671875" style="79" customWidth="1"/>
    <col min="15107" max="15107" width="6" style="79" customWidth="1"/>
    <col min="15108" max="15108" width="9.109375" style="79" customWidth="1"/>
    <col min="15109" max="15109" width="9.88671875" style="79" customWidth="1"/>
    <col min="15110" max="15110" width="11.44140625" style="79" customWidth="1"/>
    <col min="15111" max="15360" width="8.88671875" style="79"/>
    <col min="15361" max="15361" width="5.21875" style="79" customWidth="1"/>
    <col min="15362" max="15362" width="37.88671875" style="79" customWidth="1"/>
    <col min="15363" max="15363" width="6" style="79" customWidth="1"/>
    <col min="15364" max="15364" width="9.109375" style="79" customWidth="1"/>
    <col min="15365" max="15365" width="9.88671875" style="79" customWidth="1"/>
    <col min="15366" max="15366" width="11.44140625" style="79" customWidth="1"/>
    <col min="15367" max="15616" width="8.88671875" style="79"/>
    <col min="15617" max="15617" width="5.21875" style="79" customWidth="1"/>
    <col min="15618" max="15618" width="37.88671875" style="79" customWidth="1"/>
    <col min="15619" max="15619" width="6" style="79" customWidth="1"/>
    <col min="15620" max="15620" width="9.109375" style="79" customWidth="1"/>
    <col min="15621" max="15621" width="9.88671875" style="79" customWidth="1"/>
    <col min="15622" max="15622" width="11.44140625" style="79" customWidth="1"/>
    <col min="15623" max="15872" width="8.88671875" style="79"/>
    <col min="15873" max="15873" width="5.21875" style="79" customWidth="1"/>
    <col min="15874" max="15874" width="37.88671875" style="79" customWidth="1"/>
    <col min="15875" max="15875" width="6" style="79" customWidth="1"/>
    <col min="15876" max="15876" width="9.109375" style="79" customWidth="1"/>
    <col min="15877" max="15877" width="9.88671875" style="79" customWidth="1"/>
    <col min="15878" max="15878" width="11.44140625" style="79" customWidth="1"/>
    <col min="15879" max="16128" width="8.88671875" style="79"/>
    <col min="16129" max="16129" width="5.21875" style="79" customWidth="1"/>
    <col min="16130" max="16130" width="37.88671875" style="79" customWidth="1"/>
    <col min="16131" max="16131" width="6" style="79" customWidth="1"/>
    <col min="16132" max="16132" width="9.109375" style="79" customWidth="1"/>
    <col min="16133" max="16133" width="9.88671875" style="79" customWidth="1"/>
    <col min="16134" max="16134" width="11.44140625" style="79" customWidth="1"/>
    <col min="16135" max="16384" width="8.88671875" style="79"/>
  </cols>
  <sheetData>
    <row r="1" spans="1:6" ht="18" customHeight="1">
      <c r="A1" s="216"/>
      <c r="B1" s="217"/>
      <c r="C1" s="222" t="s">
        <v>139</v>
      </c>
      <c r="D1" s="223"/>
      <c r="E1" s="21"/>
      <c r="F1" s="228" t="s">
        <v>84</v>
      </c>
    </row>
    <row r="2" spans="1:6" ht="18" customHeight="1">
      <c r="A2" s="218"/>
      <c r="B2" s="219"/>
      <c r="C2" s="224"/>
      <c r="D2" s="225"/>
      <c r="E2" s="44"/>
      <c r="F2" s="229"/>
    </row>
    <row r="3" spans="1:6" ht="18" customHeight="1">
      <c r="A3" s="220"/>
      <c r="B3" s="221"/>
      <c r="C3" s="226"/>
      <c r="D3" s="227"/>
      <c r="E3" s="45"/>
      <c r="F3" s="230"/>
    </row>
    <row r="4" spans="1:6" ht="16.5">
      <c r="A4" s="80"/>
      <c r="B4" s="81"/>
      <c r="C4" s="82"/>
      <c r="D4" s="83"/>
      <c r="E4" s="83"/>
      <c r="F4" s="83"/>
    </row>
    <row r="5" spans="1:6" ht="16.5">
      <c r="A5" s="80"/>
      <c r="B5" s="81"/>
      <c r="C5" s="82"/>
      <c r="D5" s="83"/>
      <c r="E5" s="83"/>
      <c r="F5" s="83"/>
    </row>
    <row r="6" spans="1:6" s="84" customFormat="1" ht="21" customHeight="1">
      <c r="A6" s="215" t="s">
        <v>85</v>
      </c>
      <c r="B6" s="215"/>
      <c r="C6" s="215"/>
      <c r="D6" s="215"/>
      <c r="E6" s="215"/>
      <c r="F6" s="215"/>
    </row>
    <row r="7" spans="1:6" s="84" customFormat="1" ht="21" customHeight="1">
      <c r="A7" s="85" t="s">
        <v>86</v>
      </c>
      <c r="B7" s="215" t="s">
        <v>135</v>
      </c>
      <c r="C7" s="215"/>
      <c r="D7" s="215"/>
      <c r="E7" s="85"/>
      <c r="F7" s="85"/>
    </row>
    <row r="8" spans="1:6" s="84" customFormat="1" ht="21" customHeight="1">
      <c r="A8" s="85" t="s">
        <v>87</v>
      </c>
      <c r="B8" s="215" t="s">
        <v>136</v>
      </c>
      <c r="C8" s="215"/>
      <c r="D8" s="215"/>
      <c r="E8" s="215"/>
      <c r="F8" s="85"/>
    </row>
    <row r="9" spans="1:6" s="84" customFormat="1" ht="21" customHeight="1">
      <c r="A9" s="85"/>
      <c r="B9" s="86" t="s">
        <v>137</v>
      </c>
      <c r="C9" s="85"/>
      <c r="D9" s="85"/>
      <c r="E9" s="85"/>
      <c r="F9" s="85"/>
    </row>
    <row r="10" spans="1:6" s="84" customFormat="1" ht="21" customHeight="1">
      <c r="A10" s="85"/>
      <c r="B10" s="85"/>
      <c r="C10" s="85"/>
      <c r="D10" s="85"/>
      <c r="E10" s="85"/>
      <c r="F10" s="85"/>
    </row>
    <row r="11" spans="1:6" s="84" customFormat="1" ht="21" customHeight="1">
      <c r="A11" s="215" t="s">
        <v>88</v>
      </c>
      <c r="B11" s="215"/>
      <c r="C11" s="215"/>
      <c r="D11" s="215"/>
      <c r="E11" s="215"/>
      <c r="F11" s="215"/>
    </row>
    <row r="12" spans="1:6" s="84" customFormat="1" ht="21" customHeight="1">
      <c r="A12" s="85"/>
      <c r="B12" s="231" t="s">
        <v>140</v>
      </c>
      <c r="C12" s="215"/>
      <c r="D12" s="215"/>
      <c r="E12" s="215"/>
      <c r="F12" s="215"/>
    </row>
    <row r="13" spans="1:6" s="84" customFormat="1" ht="21" customHeight="1">
      <c r="A13" s="215" t="s">
        <v>89</v>
      </c>
      <c r="B13" s="215"/>
      <c r="C13" s="215"/>
      <c r="D13" s="215"/>
      <c r="E13" s="215"/>
      <c r="F13" s="215"/>
    </row>
    <row r="14" spans="1:6" s="84" customFormat="1" ht="21" customHeight="1">
      <c r="A14" s="232" t="s">
        <v>90</v>
      </c>
      <c r="B14" s="232"/>
      <c r="C14" s="87"/>
      <c r="D14" s="87"/>
      <c r="E14" s="87"/>
      <c r="F14" s="87"/>
    </row>
    <row r="15" spans="1:6" s="84" customFormat="1" ht="21" customHeight="1">
      <c r="A15" s="85"/>
      <c r="B15" s="86" t="s">
        <v>91</v>
      </c>
      <c r="C15" s="85"/>
      <c r="D15" s="85"/>
      <c r="E15" s="85"/>
      <c r="F15" s="85"/>
    </row>
    <row r="16" spans="1:6" s="84" customFormat="1" ht="21" customHeight="1">
      <c r="A16" s="85"/>
      <c r="B16" s="215" t="s">
        <v>92</v>
      </c>
      <c r="C16" s="215"/>
      <c r="D16" s="215"/>
      <c r="E16" s="215"/>
      <c r="F16" s="85"/>
    </row>
    <row r="17" spans="1:7" s="84" customFormat="1" ht="21" customHeight="1">
      <c r="A17" s="85"/>
      <c r="B17" s="85"/>
      <c r="C17" s="85"/>
      <c r="D17" s="85"/>
      <c r="E17" s="85"/>
      <c r="F17" s="85"/>
    </row>
    <row r="18" spans="1:7" ht="12.75" customHeight="1"/>
    <row r="19" spans="1:7" ht="12.75" customHeight="1"/>
    <row r="20" spans="1:7" ht="12.75" customHeight="1"/>
    <row r="21" spans="1:7" ht="12.75" customHeight="1"/>
    <row r="22" spans="1:7" ht="12.75" customHeight="1"/>
    <row r="24" spans="1:7" ht="31.5" customHeight="1">
      <c r="A24" s="237" t="s">
        <v>694</v>
      </c>
      <c r="B24" s="238"/>
      <c r="C24" s="238"/>
      <c r="D24" s="238"/>
      <c r="E24" s="238"/>
      <c r="F24" s="238"/>
    </row>
    <row r="28" spans="1:7" ht="15">
      <c r="A28" s="88"/>
      <c r="B28" s="88"/>
      <c r="C28" s="89"/>
      <c r="D28" s="89"/>
      <c r="E28" s="89"/>
      <c r="F28" s="89"/>
      <c r="G28" s="89"/>
    </row>
    <row r="29" spans="1:7" s="84" customFormat="1" ht="16.5" customHeight="1">
      <c r="A29" s="215"/>
      <c r="B29" s="215"/>
      <c r="C29" s="85"/>
      <c r="D29" s="205"/>
      <c r="E29" s="85"/>
      <c r="F29" s="85"/>
      <c r="G29" s="85"/>
    </row>
    <row r="30" spans="1:7" s="84" customFormat="1" ht="16.5" customHeight="1">
      <c r="A30" s="215"/>
      <c r="B30" s="215"/>
      <c r="C30" s="85"/>
      <c r="D30" s="205"/>
      <c r="E30" s="85"/>
      <c r="F30" s="85"/>
      <c r="G30" s="85"/>
    </row>
    <row r="31" spans="1:7" s="84" customFormat="1" ht="16.5" customHeight="1">
      <c r="A31" s="194"/>
      <c r="B31" s="194"/>
      <c r="C31" s="85"/>
      <c r="D31" s="205"/>
      <c r="E31" s="85"/>
      <c r="F31" s="85"/>
      <c r="G31" s="85"/>
    </row>
    <row r="32" spans="1:7" s="84" customFormat="1" ht="16.5" customHeight="1">
      <c r="A32" s="194"/>
      <c r="B32" s="194"/>
      <c r="C32" s="85"/>
      <c r="D32" s="205"/>
      <c r="E32" s="85"/>
      <c r="F32" s="85"/>
      <c r="G32" s="85"/>
    </row>
    <row r="33" spans="1:7" s="84" customFormat="1" ht="16.5" customHeight="1">
      <c r="A33" s="239"/>
      <c r="B33" s="239"/>
      <c r="C33" s="85"/>
      <c r="D33" s="205"/>
      <c r="E33" s="85"/>
      <c r="F33" s="85"/>
      <c r="G33" s="85"/>
    </row>
    <row r="34" spans="1:7" s="84" customFormat="1" ht="16.5" customHeight="1">
      <c r="A34" s="239"/>
      <c r="B34" s="239"/>
      <c r="C34" s="85"/>
      <c r="D34" s="85"/>
      <c r="E34" s="85"/>
      <c r="F34" s="85"/>
      <c r="G34" s="85"/>
    </row>
    <row r="35" spans="1:7" s="84" customFormat="1" ht="16.5" customHeight="1">
      <c r="A35" s="206"/>
      <c r="B35" s="206"/>
      <c r="C35" s="85"/>
      <c r="D35" s="85"/>
      <c r="E35" s="85"/>
      <c r="F35" s="85"/>
      <c r="G35" s="85"/>
    </row>
    <row r="36" spans="1:7" s="84" customFormat="1" ht="16.5" customHeight="1">
      <c r="A36" s="206"/>
      <c r="B36" s="206"/>
      <c r="C36" s="85"/>
      <c r="D36" s="85"/>
      <c r="E36" s="85"/>
      <c r="F36" s="85"/>
      <c r="G36" s="85"/>
    </row>
    <row r="37" spans="1:7" s="84" customFormat="1" ht="16.5" customHeight="1">
      <c r="A37" s="239"/>
      <c r="B37" s="239"/>
      <c r="C37" s="85"/>
      <c r="D37" s="85"/>
      <c r="E37" s="85"/>
      <c r="F37" s="85"/>
      <c r="G37" s="85"/>
    </row>
    <row r="38" spans="1:7" s="84" customFormat="1" ht="16.5" customHeight="1">
      <c r="A38" s="239"/>
      <c r="B38" s="239"/>
      <c r="C38" s="85"/>
      <c r="D38" s="85"/>
      <c r="E38" s="85"/>
      <c r="F38" s="85"/>
      <c r="G38" s="85"/>
    </row>
    <row r="39" spans="1:7" s="84" customFormat="1" ht="16.5" customHeight="1">
      <c r="A39" s="206"/>
      <c r="B39" s="206"/>
      <c r="C39" s="85"/>
      <c r="D39" s="85"/>
      <c r="E39" s="85"/>
      <c r="F39" s="85"/>
      <c r="G39" s="85"/>
    </row>
    <row r="40" spans="1:7" s="84" customFormat="1" ht="16.5" customHeight="1">
      <c r="A40" s="239"/>
      <c r="B40" s="239"/>
      <c r="C40" s="85"/>
      <c r="D40" s="85"/>
      <c r="E40" s="85"/>
      <c r="F40" s="85"/>
      <c r="G40" s="85"/>
    </row>
    <row r="41" spans="1:7" s="84" customFormat="1" ht="16.5" customHeight="1">
      <c r="A41" s="239"/>
      <c r="B41" s="239"/>
      <c r="C41" s="85"/>
      <c r="D41" s="85"/>
      <c r="E41" s="85"/>
      <c r="F41" s="85"/>
      <c r="G41" s="85"/>
    </row>
    <row r="42" spans="1:7" s="84" customFormat="1" ht="16.5" customHeight="1">
      <c r="A42" s="239"/>
      <c r="B42" s="239"/>
      <c r="C42" s="85"/>
      <c r="D42" s="85"/>
      <c r="E42" s="85"/>
      <c r="F42" s="85"/>
      <c r="G42" s="85"/>
    </row>
    <row r="43" spans="1:7" ht="15">
      <c r="A43" s="204"/>
      <c r="B43" s="204"/>
      <c r="C43" s="89"/>
      <c r="D43" s="89"/>
      <c r="E43" s="89"/>
      <c r="F43" s="89"/>
      <c r="G43" s="89"/>
    </row>
    <row r="44" spans="1:7" ht="15">
      <c r="A44" s="89"/>
      <c r="B44" s="89"/>
      <c r="C44" s="89"/>
      <c r="D44" s="236"/>
      <c r="E44" s="236"/>
      <c r="F44" s="236"/>
      <c r="G44" s="89"/>
    </row>
    <row r="45" spans="1:7" ht="15">
      <c r="A45" s="89"/>
      <c r="B45" s="89"/>
      <c r="C45" s="89"/>
      <c r="D45" s="236"/>
      <c r="E45" s="236"/>
      <c r="F45" s="236"/>
      <c r="G45" s="89"/>
    </row>
    <row r="48" spans="1:7" ht="15" customHeight="1"/>
    <row r="53" spans="1:6" ht="14.25">
      <c r="A53" s="233"/>
      <c r="B53" s="233"/>
      <c r="C53" s="233"/>
      <c r="D53" s="233"/>
      <c r="E53" s="233"/>
      <c r="F53" s="233"/>
    </row>
    <row r="54" spans="1:6" ht="17.25" customHeight="1"/>
    <row r="55" spans="1:6" s="90" customFormat="1" ht="24.95" customHeight="1">
      <c r="A55" s="234"/>
      <c r="B55" s="234"/>
    </row>
    <row r="56" spans="1:6" s="90" customFormat="1" ht="24.95" customHeight="1">
      <c r="A56" s="91"/>
      <c r="B56" s="85"/>
      <c r="C56" s="89"/>
      <c r="D56" s="89"/>
      <c r="E56" s="89"/>
    </row>
    <row r="57" spans="1:6" s="90" customFormat="1" ht="24.95" customHeight="1">
      <c r="A57" s="91"/>
      <c r="B57" s="85"/>
      <c r="C57" s="89"/>
      <c r="D57" s="89"/>
      <c r="E57" s="89"/>
    </row>
    <row r="58" spans="1:6" s="90" customFormat="1" ht="24.95" customHeight="1">
      <c r="A58" s="91"/>
      <c r="B58" s="85"/>
      <c r="C58" s="89"/>
      <c r="D58" s="89"/>
      <c r="E58" s="89"/>
    </row>
    <row r="59" spans="1:6" s="90" customFormat="1" ht="24.95" customHeight="1">
      <c r="A59" s="91"/>
      <c r="B59" s="92"/>
      <c r="C59" s="89"/>
      <c r="D59" s="89"/>
      <c r="E59" s="89"/>
    </row>
    <row r="60" spans="1:6" s="90" customFormat="1" ht="24.95" customHeight="1">
      <c r="A60" s="91"/>
      <c r="B60" s="92"/>
      <c r="C60" s="89"/>
      <c r="D60" s="89"/>
      <c r="E60" s="89"/>
    </row>
    <row r="61" spans="1:6" s="90" customFormat="1" ht="24.95" customHeight="1">
      <c r="A61" s="91"/>
      <c r="B61" s="92"/>
      <c r="C61" s="89"/>
      <c r="D61" s="89"/>
      <c r="E61" s="89"/>
    </row>
    <row r="62" spans="1:6" s="90" customFormat="1" ht="24.95" customHeight="1">
      <c r="A62" s="91"/>
      <c r="B62" s="92"/>
      <c r="C62" s="89"/>
      <c r="D62" s="89"/>
      <c r="E62" s="89"/>
    </row>
    <row r="63" spans="1:6" s="90" customFormat="1" ht="24.95" customHeight="1">
      <c r="A63" s="91"/>
      <c r="B63" s="85"/>
      <c r="C63" s="89"/>
      <c r="D63" s="89"/>
      <c r="E63" s="89"/>
    </row>
    <row r="64" spans="1:6" s="90" customFormat="1" ht="24.95" customHeight="1">
      <c r="A64" s="91"/>
      <c r="B64" s="235"/>
      <c r="C64" s="235"/>
      <c r="D64" s="235"/>
      <c r="E64" s="235"/>
    </row>
    <row r="65" spans="1:5" s="90" customFormat="1" ht="24.95" customHeight="1">
      <c r="A65" s="91"/>
      <c r="B65" s="92"/>
      <c r="C65" s="92"/>
      <c r="D65" s="92"/>
      <c r="E65" s="92"/>
    </row>
    <row r="66" spans="1:5" s="90" customFormat="1" ht="24.95" customHeight="1">
      <c r="A66" s="91"/>
      <c r="B66" s="92"/>
      <c r="C66" s="92"/>
      <c r="D66" s="92"/>
      <c r="E66" s="92"/>
    </row>
    <row r="67" spans="1:5" s="90" customFormat="1" ht="24.95" customHeight="1">
      <c r="A67" s="91"/>
      <c r="B67" s="92"/>
      <c r="C67" s="92"/>
      <c r="D67" s="92"/>
      <c r="E67" s="92"/>
    </row>
    <row r="68" spans="1:5" s="90" customFormat="1" ht="24.95" customHeight="1">
      <c r="A68" s="91"/>
      <c r="B68" s="92"/>
      <c r="C68" s="92"/>
      <c r="D68" s="92"/>
      <c r="E68" s="92"/>
    </row>
  </sheetData>
  <mergeCells count="26">
    <mergeCell ref="A53:F53"/>
    <mergeCell ref="A55:B55"/>
    <mergeCell ref="B64:E64"/>
    <mergeCell ref="D44:F44"/>
    <mergeCell ref="A24:F24"/>
    <mergeCell ref="A29:B29"/>
    <mergeCell ref="A30:B30"/>
    <mergeCell ref="A40:B40"/>
    <mergeCell ref="D45:F45"/>
    <mergeCell ref="A33:B33"/>
    <mergeCell ref="A34:B34"/>
    <mergeCell ref="A37:B37"/>
    <mergeCell ref="A38:B38"/>
    <mergeCell ref="A41:B41"/>
    <mergeCell ref="A42:B42"/>
    <mergeCell ref="A11:F11"/>
    <mergeCell ref="B12:F12"/>
    <mergeCell ref="A13:F13"/>
    <mergeCell ref="A14:B14"/>
    <mergeCell ref="B16:E16"/>
    <mergeCell ref="B8:E8"/>
    <mergeCell ref="A1:B3"/>
    <mergeCell ref="C1:D3"/>
    <mergeCell ref="F1:F3"/>
    <mergeCell ref="A6:F6"/>
    <mergeCell ref="B7:D7"/>
  </mergeCells>
  <pageMargins left="0.98425196850393704" right="0.39370078740157483" top="0.59055118110236227" bottom="0.59055118110236227" header="0.31496062992125984" footer="0.31496062992125984"/>
  <pageSetup paperSize="9" scale="85" orientation="portrait" r:id="rId1"/>
  <rowBreaks count="1" manualBreakCount="1">
    <brk id="5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workbookViewId="0">
      <selection activeCell="G8" sqref="G8"/>
    </sheetView>
  </sheetViews>
  <sheetFormatPr defaultRowHeight="15"/>
  <cols>
    <col min="1" max="1" width="5.77734375" customWidth="1"/>
    <col min="2" max="2" width="39.77734375" customWidth="1"/>
    <col min="3" max="3" width="6.77734375" customWidth="1"/>
    <col min="4" max="4" width="8.77734375" customWidth="1"/>
    <col min="5" max="5" width="10.77734375" customWidth="1"/>
    <col min="6" max="6" width="13.77734375" customWidth="1"/>
  </cols>
  <sheetData>
    <row r="1" spans="1:7" s="196" customFormat="1" ht="15" customHeight="1">
      <c r="A1" s="18"/>
      <c r="B1" s="46"/>
      <c r="C1" s="222" t="s">
        <v>139</v>
      </c>
      <c r="D1" s="223"/>
      <c r="E1" s="21"/>
      <c r="F1" s="241" t="s">
        <v>22</v>
      </c>
      <c r="G1" s="195"/>
    </row>
    <row r="2" spans="1:7" s="196" customFormat="1" ht="15" customHeight="1">
      <c r="A2" s="19"/>
      <c r="B2" s="197"/>
      <c r="C2" s="224"/>
      <c r="D2" s="225"/>
      <c r="E2" s="44"/>
      <c r="F2" s="242"/>
      <c r="G2" s="195"/>
    </row>
    <row r="3" spans="1:7" s="196" customFormat="1" ht="15" customHeight="1">
      <c r="A3" s="20"/>
      <c r="B3" s="48"/>
      <c r="C3" s="226"/>
      <c r="D3" s="227"/>
      <c r="E3" s="45"/>
      <c r="F3" s="243"/>
      <c r="G3" s="195"/>
    </row>
    <row r="4" spans="1:7" s="203" customFormat="1" ht="15" customHeight="1">
      <c r="A4" s="198"/>
      <c r="B4" s="199"/>
      <c r="C4" s="200"/>
      <c r="D4" s="201"/>
      <c r="E4" s="201"/>
      <c r="F4" s="201"/>
      <c r="G4" s="202"/>
    </row>
    <row r="6" spans="1:7" ht="35.25" customHeight="1">
      <c r="A6" s="244" t="s">
        <v>388</v>
      </c>
      <c r="B6" s="244"/>
      <c r="C6" s="244"/>
      <c r="D6" s="244"/>
      <c r="E6" s="244"/>
      <c r="F6" s="244"/>
      <c r="G6" s="121"/>
    </row>
    <row r="7" spans="1:7" ht="15.75">
      <c r="B7" s="123"/>
      <c r="C7" s="123"/>
      <c r="D7" s="123"/>
      <c r="E7" s="123"/>
      <c r="F7" s="121"/>
      <c r="G7" s="121"/>
    </row>
    <row r="8" spans="1:7" ht="84.75" customHeight="1">
      <c r="B8" s="240" t="s">
        <v>389</v>
      </c>
      <c r="C8" s="240"/>
      <c r="D8" s="240"/>
      <c r="E8" s="240"/>
      <c r="F8" s="120"/>
      <c r="G8" s="120"/>
    </row>
    <row r="9" spans="1:7" ht="34.5" customHeight="1">
      <c r="B9" s="240" t="s">
        <v>390</v>
      </c>
      <c r="C9" s="240"/>
      <c r="D9" s="240"/>
      <c r="E9" s="240"/>
      <c r="F9" s="119"/>
      <c r="G9" s="119"/>
    </row>
    <row r="10" spans="1:7" ht="35.25" customHeight="1">
      <c r="B10" s="240" t="s">
        <v>391</v>
      </c>
      <c r="C10" s="240"/>
      <c r="D10" s="240"/>
      <c r="E10" s="240"/>
      <c r="F10" s="120"/>
      <c r="G10" s="120"/>
    </row>
    <row r="11" spans="1:7" ht="34.5" customHeight="1">
      <c r="B11" s="240" t="s">
        <v>392</v>
      </c>
      <c r="C11" s="240"/>
      <c r="D11" s="240"/>
      <c r="E11" s="240"/>
      <c r="F11" s="120"/>
      <c r="G11" s="120"/>
    </row>
    <row r="12" spans="1:7" ht="17.25" customHeight="1">
      <c r="B12" s="240" t="s">
        <v>393</v>
      </c>
      <c r="C12" s="240"/>
      <c r="D12" s="240"/>
      <c r="E12" s="240"/>
      <c r="F12" s="120"/>
      <c r="G12" s="120"/>
    </row>
    <row r="13" spans="1:7" ht="51" customHeight="1">
      <c r="B13" s="240" t="s">
        <v>394</v>
      </c>
      <c r="C13" s="240"/>
      <c r="D13" s="240"/>
      <c r="E13" s="240"/>
      <c r="F13" s="120"/>
      <c r="G13" s="120"/>
    </row>
    <row r="14" spans="1:7" ht="82.5" customHeight="1">
      <c r="B14" s="240" t="s">
        <v>395</v>
      </c>
      <c r="C14" s="240"/>
      <c r="D14" s="240"/>
      <c r="E14" s="240"/>
      <c r="F14" s="120"/>
      <c r="G14" s="120"/>
    </row>
    <row r="15" spans="1:7" ht="115.5" customHeight="1">
      <c r="B15" s="240" t="s">
        <v>396</v>
      </c>
      <c r="C15" s="240"/>
      <c r="D15" s="240"/>
      <c r="E15" s="240"/>
      <c r="F15" s="120"/>
      <c r="G15" s="120"/>
    </row>
    <row r="16" spans="1:7" ht="35.25" customHeight="1">
      <c r="B16" s="240" t="s">
        <v>397</v>
      </c>
      <c r="C16" s="240"/>
      <c r="D16" s="240"/>
      <c r="E16" s="240"/>
      <c r="F16" s="120"/>
      <c r="G16" s="120"/>
    </row>
    <row r="17" spans="1:7" ht="15.75">
      <c r="B17" s="246"/>
      <c r="C17" s="246"/>
      <c r="D17" s="246"/>
      <c r="E17" s="246"/>
      <c r="F17" s="246"/>
      <c r="G17" s="246"/>
    </row>
    <row r="18" spans="1:7" ht="15.75">
      <c r="B18" s="120"/>
      <c r="C18" s="120"/>
      <c r="D18" s="120"/>
      <c r="E18" s="120"/>
      <c r="F18" s="120"/>
      <c r="G18" s="120"/>
    </row>
    <row r="19" spans="1:7" ht="15.75">
      <c r="A19" s="244" t="s">
        <v>682</v>
      </c>
      <c r="B19" s="244"/>
      <c r="C19" s="244"/>
      <c r="D19" s="244"/>
      <c r="E19" s="244"/>
      <c r="F19" s="244"/>
      <c r="G19" s="120"/>
    </row>
    <row r="20" spans="1:7" ht="15.75">
      <c r="B20" s="120"/>
      <c r="C20" s="120"/>
      <c r="D20" s="120"/>
      <c r="E20" s="120"/>
      <c r="F20" s="120"/>
      <c r="G20" s="120"/>
    </row>
    <row r="21" spans="1:7" ht="69" customHeight="1">
      <c r="B21" s="245" t="s">
        <v>683</v>
      </c>
      <c r="C21" s="245"/>
      <c r="D21" s="245"/>
      <c r="E21" s="245"/>
      <c r="F21" s="120"/>
      <c r="G21" s="120"/>
    </row>
    <row r="22" spans="1:7" ht="84" customHeight="1">
      <c r="B22" s="245" t="s">
        <v>684</v>
      </c>
      <c r="C22" s="245"/>
      <c r="D22" s="245"/>
      <c r="E22" s="245"/>
    </row>
    <row r="23" spans="1:7" ht="49.5" customHeight="1">
      <c r="B23" s="245" t="s">
        <v>685</v>
      </c>
      <c r="C23" s="245"/>
      <c r="D23" s="245"/>
      <c r="E23" s="245"/>
    </row>
    <row r="24" spans="1:7" ht="18" customHeight="1">
      <c r="B24" s="245" t="s">
        <v>686</v>
      </c>
      <c r="C24" s="245"/>
      <c r="D24" s="245"/>
      <c r="E24" s="245"/>
    </row>
    <row r="25" spans="1:7" ht="33" customHeight="1">
      <c r="B25" s="245" t="s">
        <v>687</v>
      </c>
      <c r="C25" s="245"/>
      <c r="D25" s="245"/>
      <c r="E25" s="245"/>
    </row>
    <row r="26" spans="1:7" ht="18" customHeight="1">
      <c r="B26" s="245" t="s">
        <v>688</v>
      </c>
      <c r="C26" s="245"/>
      <c r="D26" s="245"/>
      <c r="E26" s="245"/>
    </row>
    <row r="27" spans="1:7" ht="18" customHeight="1">
      <c r="B27" s="245" t="s">
        <v>689</v>
      </c>
      <c r="C27" s="245"/>
      <c r="D27" s="245"/>
      <c r="E27" s="245"/>
    </row>
    <row r="28" spans="1:7" ht="18" customHeight="1">
      <c r="B28" s="245" t="s">
        <v>690</v>
      </c>
      <c r="C28" s="245"/>
      <c r="D28" s="245"/>
      <c r="E28" s="245"/>
    </row>
    <row r="29" spans="1:7" ht="33" customHeight="1">
      <c r="B29" s="245" t="s">
        <v>691</v>
      </c>
      <c r="C29" s="245"/>
      <c r="D29" s="245"/>
      <c r="E29" s="245"/>
    </row>
    <row r="30" spans="1:7" ht="33.75" customHeight="1">
      <c r="B30" s="245" t="s">
        <v>692</v>
      </c>
      <c r="C30" s="245"/>
      <c r="D30" s="245"/>
      <c r="E30" s="245"/>
    </row>
    <row r="31" spans="1:7" ht="50.25" customHeight="1">
      <c r="B31" s="245" t="s">
        <v>693</v>
      </c>
      <c r="C31" s="245"/>
      <c r="D31" s="245"/>
      <c r="E31" s="245"/>
    </row>
  </sheetData>
  <mergeCells count="25">
    <mergeCell ref="B31:E31"/>
    <mergeCell ref="B25:E25"/>
    <mergeCell ref="B26:E26"/>
    <mergeCell ref="B27:E27"/>
    <mergeCell ref="B28:E28"/>
    <mergeCell ref="B29:E29"/>
    <mergeCell ref="B30:E30"/>
    <mergeCell ref="B24:E24"/>
    <mergeCell ref="B11:E11"/>
    <mergeCell ref="B12:E12"/>
    <mergeCell ref="B13:E13"/>
    <mergeCell ref="B14:E14"/>
    <mergeCell ref="B15:E15"/>
    <mergeCell ref="B16:E16"/>
    <mergeCell ref="B17:G17"/>
    <mergeCell ref="A19:F19"/>
    <mergeCell ref="B21:E21"/>
    <mergeCell ref="B22:E22"/>
    <mergeCell ref="B23:E23"/>
    <mergeCell ref="B10:E10"/>
    <mergeCell ref="C1:D3"/>
    <mergeCell ref="F1:F3"/>
    <mergeCell ref="A6:F6"/>
    <mergeCell ref="B8:E8"/>
    <mergeCell ref="B9:E9"/>
  </mergeCells>
  <pageMargins left="0.98425196850393704" right="0.39370078740157483" top="0.59055118110236227" bottom="0.59055118110236227" header="0.31496062992125984" footer="0.31496062992125984"/>
  <pageSetup paperSize="9" scale="85" orientation="portrait" r:id="rId1"/>
  <rowBreaks count="1" manualBreakCount="1">
    <brk id="22"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Zeros="0" zoomScaleNormal="100" zoomScaleSheetLayoutView="100" workbookViewId="0">
      <selection activeCell="E10" sqref="E10:F10"/>
    </sheetView>
  </sheetViews>
  <sheetFormatPr defaultRowHeight="16.5"/>
  <cols>
    <col min="1" max="1" width="5.77734375" style="132" customWidth="1"/>
    <col min="2" max="2" width="39.77734375" style="132" customWidth="1"/>
    <col min="3" max="3" width="6.77734375" style="132" customWidth="1"/>
    <col min="4" max="4" width="8.77734375" style="132" customWidth="1"/>
    <col min="5" max="5" width="10.77734375" style="132" customWidth="1"/>
    <col min="6" max="6" width="13.77734375" style="132" customWidth="1"/>
    <col min="7" max="7" width="16.44140625" style="132" customWidth="1"/>
    <col min="8" max="8" width="8.88671875" style="132"/>
    <col min="9" max="9" width="11.33203125" style="132" bestFit="1" customWidth="1"/>
    <col min="10" max="10" width="12.21875" style="132" customWidth="1"/>
    <col min="11" max="11" width="13.88671875" style="132" customWidth="1"/>
    <col min="12" max="12" width="8.88671875" style="132"/>
    <col min="13" max="13" width="11.33203125" style="132" bestFit="1" customWidth="1"/>
    <col min="14" max="256" width="8.88671875" style="132"/>
    <col min="257" max="257" width="6.21875" style="132" customWidth="1"/>
    <col min="258" max="258" width="35.88671875" style="132" customWidth="1"/>
    <col min="259" max="259" width="16.21875" style="132" customWidth="1"/>
    <col min="260" max="260" width="1.44140625" style="132" customWidth="1"/>
    <col min="261" max="261" width="12" style="132" customWidth="1"/>
    <col min="262" max="262" width="7.77734375" style="132" customWidth="1"/>
    <col min="263" max="263" width="16.44140625" style="132" customWidth="1"/>
    <col min="264" max="264" width="8.88671875" style="132"/>
    <col min="265" max="265" width="11.33203125" style="132" bestFit="1" customWidth="1"/>
    <col min="266" max="266" width="12.21875" style="132" customWidth="1"/>
    <col min="267" max="267" width="13.88671875" style="132" customWidth="1"/>
    <col min="268" max="268" width="8.88671875" style="132"/>
    <col min="269" max="269" width="11.33203125" style="132" bestFit="1" customWidth="1"/>
    <col min="270" max="512" width="8.88671875" style="132"/>
    <col min="513" max="513" width="6.21875" style="132" customWidth="1"/>
    <col min="514" max="514" width="35.88671875" style="132" customWidth="1"/>
    <col min="515" max="515" width="16.21875" style="132" customWidth="1"/>
    <col min="516" max="516" width="1.44140625" style="132" customWidth="1"/>
    <col min="517" max="517" width="12" style="132" customWidth="1"/>
    <col min="518" max="518" width="7.77734375" style="132" customWidth="1"/>
    <col min="519" max="519" width="16.44140625" style="132" customWidth="1"/>
    <col min="520" max="520" width="8.88671875" style="132"/>
    <col min="521" max="521" width="11.33203125" style="132" bestFit="1" customWidth="1"/>
    <col min="522" max="522" width="12.21875" style="132" customWidth="1"/>
    <col min="523" max="523" width="13.88671875" style="132" customWidth="1"/>
    <col min="524" max="524" width="8.88671875" style="132"/>
    <col min="525" max="525" width="11.33203125" style="132" bestFit="1" customWidth="1"/>
    <col min="526" max="768" width="8.88671875" style="132"/>
    <col min="769" max="769" width="6.21875" style="132" customWidth="1"/>
    <col min="770" max="770" width="35.88671875" style="132" customWidth="1"/>
    <col min="771" max="771" width="16.21875" style="132" customWidth="1"/>
    <col min="772" max="772" width="1.44140625" style="132" customWidth="1"/>
    <col min="773" max="773" width="12" style="132" customWidth="1"/>
    <col min="774" max="774" width="7.77734375" style="132" customWidth="1"/>
    <col min="775" max="775" width="16.44140625" style="132" customWidth="1"/>
    <col min="776" max="776" width="8.88671875" style="132"/>
    <col min="777" max="777" width="11.33203125" style="132" bestFit="1" customWidth="1"/>
    <col min="778" max="778" width="12.21875" style="132" customWidth="1"/>
    <col min="779" max="779" width="13.88671875" style="132" customWidth="1"/>
    <col min="780" max="780" width="8.88671875" style="132"/>
    <col min="781" max="781" width="11.33203125" style="132" bestFit="1" customWidth="1"/>
    <col min="782" max="1024" width="8.88671875" style="132"/>
    <col min="1025" max="1025" width="6.21875" style="132" customWidth="1"/>
    <col min="1026" max="1026" width="35.88671875" style="132" customWidth="1"/>
    <col min="1027" max="1027" width="16.21875" style="132" customWidth="1"/>
    <col min="1028" max="1028" width="1.44140625" style="132" customWidth="1"/>
    <col min="1029" max="1029" width="12" style="132" customWidth="1"/>
    <col min="1030" max="1030" width="7.77734375" style="132" customWidth="1"/>
    <col min="1031" max="1031" width="16.44140625" style="132" customWidth="1"/>
    <col min="1032" max="1032" width="8.88671875" style="132"/>
    <col min="1033" max="1033" width="11.33203125" style="132" bestFit="1" customWidth="1"/>
    <col min="1034" max="1034" width="12.21875" style="132" customWidth="1"/>
    <col min="1035" max="1035" width="13.88671875" style="132" customWidth="1"/>
    <col min="1036" max="1036" width="8.88671875" style="132"/>
    <col min="1037" max="1037" width="11.33203125" style="132" bestFit="1" customWidth="1"/>
    <col min="1038" max="1280" width="8.88671875" style="132"/>
    <col min="1281" max="1281" width="6.21875" style="132" customWidth="1"/>
    <col min="1282" max="1282" width="35.88671875" style="132" customWidth="1"/>
    <col min="1283" max="1283" width="16.21875" style="132" customWidth="1"/>
    <col min="1284" max="1284" width="1.44140625" style="132" customWidth="1"/>
    <col min="1285" max="1285" width="12" style="132" customWidth="1"/>
    <col min="1286" max="1286" width="7.77734375" style="132" customWidth="1"/>
    <col min="1287" max="1287" width="16.44140625" style="132" customWidth="1"/>
    <col min="1288" max="1288" width="8.88671875" style="132"/>
    <col min="1289" max="1289" width="11.33203125" style="132" bestFit="1" customWidth="1"/>
    <col min="1290" max="1290" width="12.21875" style="132" customWidth="1"/>
    <col min="1291" max="1291" width="13.88671875" style="132" customWidth="1"/>
    <col min="1292" max="1292" width="8.88671875" style="132"/>
    <col min="1293" max="1293" width="11.33203125" style="132" bestFit="1" customWidth="1"/>
    <col min="1294" max="1536" width="8.88671875" style="132"/>
    <col min="1537" max="1537" width="6.21875" style="132" customWidth="1"/>
    <col min="1538" max="1538" width="35.88671875" style="132" customWidth="1"/>
    <col min="1539" max="1539" width="16.21875" style="132" customWidth="1"/>
    <col min="1540" max="1540" width="1.44140625" style="132" customWidth="1"/>
    <col min="1541" max="1541" width="12" style="132" customWidth="1"/>
    <col min="1542" max="1542" width="7.77734375" style="132" customWidth="1"/>
    <col min="1543" max="1543" width="16.44140625" style="132" customWidth="1"/>
    <col min="1544" max="1544" width="8.88671875" style="132"/>
    <col min="1545" max="1545" width="11.33203125" style="132" bestFit="1" customWidth="1"/>
    <col min="1546" max="1546" width="12.21875" style="132" customWidth="1"/>
    <col min="1547" max="1547" width="13.88671875" style="132" customWidth="1"/>
    <col min="1548" max="1548" width="8.88671875" style="132"/>
    <col min="1549" max="1549" width="11.33203125" style="132" bestFit="1" customWidth="1"/>
    <col min="1550" max="1792" width="8.88671875" style="132"/>
    <col min="1793" max="1793" width="6.21875" style="132" customWidth="1"/>
    <col min="1794" max="1794" width="35.88671875" style="132" customWidth="1"/>
    <col min="1795" max="1795" width="16.21875" style="132" customWidth="1"/>
    <col min="1796" max="1796" width="1.44140625" style="132" customWidth="1"/>
    <col min="1797" max="1797" width="12" style="132" customWidth="1"/>
    <col min="1798" max="1798" width="7.77734375" style="132" customWidth="1"/>
    <col min="1799" max="1799" width="16.44140625" style="132" customWidth="1"/>
    <col min="1800" max="1800" width="8.88671875" style="132"/>
    <col min="1801" max="1801" width="11.33203125" style="132" bestFit="1" customWidth="1"/>
    <col min="1802" max="1802" width="12.21875" style="132" customWidth="1"/>
    <col min="1803" max="1803" width="13.88671875" style="132" customWidth="1"/>
    <col min="1804" max="1804" width="8.88671875" style="132"/>
    <col min="1805" max="1805" width="11.33203125" style="132" bestFit="1" customWidth="1"/>
    <col min="1806" max="2048" width="8.88671875" style="132"/>
    <col min="2049" max="2049" width="6.21875" style="132" customWidth="1"/>
    <col min="2050" max="2050" width="35.88671875" style="132" customWidth="1"/>
    <col min="2051" max="2051" width="16.21875" style="132" customWidth="1"/>
    <col min="2052" max="2052" width="1.44140625" style="132" customWidth="1"/>
    <col min="2053" max="2053" width="12" style="132" customWidth="1"/>
    <col min="2054" max="2054" width="7.77734375" style="132" customWidth="1"/>
    <col min="2055" max="2055" width="16.44140625" style="132" customWidth="1"/>
    <col min="2056" max="2056" width="8.88671875" style="132"/>
    <col min="2057" max="2057" width="11.33203125" style="132" bestFit="1" customWidth="1"/>
    <col min="2058" max="2058" width="12.21875" style="132" customWidth="1"/>
    <col min="2059" max="2059" width="13.88671875" style="132" customWidth="1"/>
    <col min="2060" max="2060" width="8.88671875" style="132"/>
    <col min="2061" max="2061" width="11.33203125" style="132" bestFit="1" customWidth="1"/>
    <col min="2062" max="2304" width="8.88671875" style="132"/>
    <col min="2305" max="2305" width="6.21875" style="132" customWidth="1"/>
    <col min="2306" max="2306" width="35.88671875" style="132" customWidth="1"/>
    <col min="2307" max="2307" width="16.21875" style="132" customWidth="1"/>
    <col min="2308" max="2308" width="1.44140625" style="132" customWidth="1"/>
    <col min="2309" max="2309" width="12" style="132" customWidth="1"/>
    <col min="2310" max="2310" width="7.77734375" style="132" customWidth="1"/>
    <col min="2311" max="2311" width="16.44140625" style="132" customWidth="1"/>
    <col min="2312" max="2312" width="8.88671875" style="132"/>
    <col min="2313" max="2313" width="11.33203125" style="132" bestFit="1" customWidth="1"/>
    <col min="2314" max="2314" width="12.21875" style="132" customWidth="1"/>
    <col min="2315" max="2315" width="13.88671875" style="132" customWidth="1"/>
    <col min="2316" max="2316" width="8.88671875" style="132"/>
    <col min="2317" max="2317" width="11.33203125" style="132" bestFit="1" customWidth="1"/>
    <col min="2318" max="2560" width="8.88671875" style="132"/>
    <col min="2561" max="2561" width="6.21875" style="132" customWidth="1"/>
    <col min="2562" max="2562" width="35.88671875" style="132" customWidth="1"/>
    <col min="2563" max="2563" width="16.21875" style="132" customWidth="1"/>
    <col min="2564" max="2564" width="1.44140625" style="132" customWidth="1"/>
    <col min="2565" max="2565" width="12" style="132" customWidth="1"/>
    <col min="2566" max="2566" width="7.77734375" style="132" customWidth="1"/>
    <col min="2567" max="2567" width="16.44140625" style="132" customWidth="1"/>
    <col min="2568" max="2568" width="8.88671875" style="132"/>
    <col min="2569" max="2569" width="11.33203125" style="132" bestFit="1" customWidth="1"/>
    <col min="2570" max="2570" width="12.21875" style="132" customWidth="1"/>
    <col min="2571" max="2571" width="13.88671875" style="132" customWidth="1"/>
    <col min="2572" max="2572" width="8.88671875" style="132"/>
    <col min="2573" max="2573" width="11.33203125" style="132" bestFit="1" customWidth="1"/>
    <col min="2574" max="2816" width="8.88671875" style="132"/>
    <col min="2817" max="2817" width="6.21875" style="132" customWidth="1"/>
    <col min="2818" max="2818" width="35.88671875" style="132" customWidth="1"/>
    <col min="2819" max="2819" width="16.21875" style="132" customWidth="1"/>
    <col min="2820" max="2820" width="1.44140625" style="132" customWidth="1"/>
    <col min="2821" max="2821" width="12" style="132" customWidth="1"/>
    <col min="2822" max="2822" width="7.77734375" style="132" customWidth="1"/>
    <col min="2823" max="2823" width="16.44140625" style="132" customWidth="1"/>
    <col min="2824" max="2824" width="8.88671875" style="132"/>
    <col min="2825" max="2825" width="11.33203125" style="132" bestFit="1" customWidth="1"/>
    <col min="2826" max="2826" width="12.21875" style="132" customWidth="1"/>
    <col min="2827" max="2827" width="13.88671875" style="132" customWidth="1"/>
    <col min="2828" max="2828" width="8.88671875" style="132"/>
    <col min="2829" max="2829" width="11.33203125" style="132" bestFit="1" customWidth="1"/>
    <col min="2830" max="3072" width="8.88671875" style="132"/>
    <col min="3073" max="3073" width="6.21875" style="132" customWidth="1"/>
    <col min="3074" max="3074" width="35.88671875" style="132" customWidth="1"/>
    <col min="3075" max="3075" width="16.21875" style="132" customWidth="1"/>
    <col min="3076" max="3076" width="1.44140625" style="132" customWidth="1"/>
    <col min="3077" max="3077" width="12" style="132" customWidth="1"/>
    <col min="3078" max="3078" width="7.77734375" style="132" customWidth="1"/>
    <col min="3079" max="3079" width="16.44140625" style="132" customWidth="1"/>
    <col min="3080" max="3080" width="8.88671875" style="132"/>
    <col min="3081" max="3081" width="11.33203125" style="132" bestFit="1" customWidth="1"/>
    <col min="3082" max="3082" width="12.21875" style="132" customWidth="1"/>
    <col min="3083" max="3083" width="13.88671875" style="132" customWidth="1"/>
    <col min="3084" max="3084" width="8.88671875" style="132"/>
    <col min="3085" max="3085" width="11.33203125" style="132" bestFit="1" customWidth="1"/>
    <col min="3086" max="3328" width="8.88671875" style="132"/>
    <col min="3329" max="3329" width="6.21875" style="132" customWidth="1"/>
    <col min="3330" max="3330" width="35.88671875" style="132" customWidth="1"/>
    <col min="3331" max="3331" width="16.21875" style="132" customWidth="1"/>
    <col min="3332" max="3332" width="1.44140625" style="132" customWidth="1"/>
    <col min="3333" max="3333" width="12" style="132" customWidth="1"/>
    <col min="3334" max="3334" width="7.77734375" style="132" customWidth="1"/>
    <col min="3335" max="3335" width="16.44140625" style="132" customWidth="1"/>
    <col min="3336" max="3336" width="8.88671875" style="132"/>
    <col min="3337" max="3337" width="11.33203125" style="132" bestFit="1" customWidth="1"/>
    <col min="3338" max="3338" width="12.21875" style="132" customWidth="1"/>
    <col min="3339" max="3339" width="13.88671875" style="132" customWidth="1"/>
    <col min="3340" max="3340" width="8.88671875" style="132"/>
    <col min="3341" max="3341" width="11.33203125" style="132" bestFit="1" customWidth="1"/>
    <col min="3342" max="3584" width="8.88671875" style="132"/>
    <col min="3585" max="3585" width="6.21875" style="132" customWidth="1"/>
    <col min="3586" max="3586" width="35.88671875" style="132" customWidth="1"/>
    <col min="3587" max="3587" width="16.21875" style="132" customWidth="1"/>
    <col min="3588" max="3588" width="1.44140625" style="132" customWidth="1"/>
    <col min="3589" max="3589" width="12" style="132" customWidth="1"/>
    <col min="3590" max="3590" width="7.77734375" style="132" customWidth="1"/>
    <col min="3591" max="3591" width="16.44140625" style="132" customWidth="1"/>
    <col min="3592" max="3592" width="8.88671875" style="132"/>
    <col min="3593" max="3593" width="11.33203125" style="132" bestFit="1" customWidth="1"/>
    <col min="3594" max="3594" width="12.21875" style="132" customWidth="1"/>
    <col min="3595" max="3595" width="13.88671875" style="132" customWidth="1"/>
    <col min="3596" max="3596" width="8.88671875" style="132"/>
    <col min="3597" max="3597" width="11.33203125" style="132" bestFit="1" customWidth="1"/>
    <col min="3598" max="3840" width="8.88671875" style="132"/>
    <col min="3841" max="3841" width="6.21875" style="132" customWidth="1"/>
    <col min="3842" max="3842" width="35.88671875" style="132" customWidth="1"/>
    <col min="3843" max="3843" width="16.21875" style="132" customWidth="1"/>
    <col min="3844" max="3844" width="1.44140625" style="132" customWidth="1"/>
    <col min="3845" max="3845" width="12" style="132" customWidth="1"/>
    <col min="3846" max="3846" width="7.77734375" style="132" customWidth="1"/>
    <col min="3847" max="3847" width="16.44140625" style="132" customWidth="1"/>
    <col min="3848" max="3848" width="8.88671875" style="132"/>
    <col min="3849" max="3849" width="11.33203125" style="132" bestFit="1" customWidth="1"/>
    <col min="3850" max="3850" width="12.21875" style="132" customWidth="1"/>
    <col min="3851" max="3851" width="13.88671875" style="132" customWidth="1"/>
    <col min="3852" max="3852" width="8.88671875" style="132"/>
    <col min="3853" max="3853" width="11.33203125" style="132" bestFit="1" customWidth="1"/>
    <col min="3854" max="4096" width="8.88671875" style="132"/>
    <col min="4097" max="4097" width="6.21875" style="132" customWidth="1"/>
    <col min="4098" max="4098" width="35.88671875" style="132" customWidth="1"/>
    <col min="4099" max="4099" width="16.21875" style="132" customWidth="1"/>
    <col min="4100" max="4100" width="1.44140625" style="132" customWidth="1"/>
    <col min="4101" max="4101" width="12" style="132" customWidth="1"/>
    <col min="4102" max="4102" width="7.77734375" style="132" customWidth="1"/>
    <col min="4103" max="4103" width="16.44140625" style="132" customWidth="1"/>
    <col min="4104" max="4104" width="8.88671875" style="132"/>
    <col min="4105" max="4105" width="11.33203125" style="132" bestFit="1" customWidth="1"/>
    <col min="4106" max="4106" width="12.21875" style="132" customWidth="1"/>
    <col min="4107" max="4107" width="13.88671875" style="132" customWidth="1"/>
    <col min="4108" max="4108" width="8.88671875" style="132"/>
    <col min="4109" max="4109" width="11.33203125" style="132" bestFit="1" customWidth="1"/>
    <col min="4110" max="4352" width="8.88671875" style="132"/>
    <col min="4353" max="4353" width="6.21875" style="132" customWidth="1"/>
    <col min="4354" max="4354" width="35.88671875" style="132" customWidth="1"/>
    <col min="4355" max="4355" width="16.21875" style="132" customWidth="1"/>
    <col min="4356" max="4356" width="1.44140625" style="132" customWidth="1"/>
    <col min="4357" max="4357" width="12" style="132" customWidth="1"/>
    <col min="4358" max="4358" width="7.77734375" style="132" customWidth="1"/>
    <col min="4359" max="4359" width="16.44140625" style="132" customWidth="1"/>
    <col min="4360" max="4360" width="8.88671875" style="132"/>
    <col min="4361" max="4361" width="11.33203125" style="132" bestFit="1" customWidth="1"/>
    <col min="4362" max="4362" width="12.21875" style="132" customWidth="1"/>
    <col min="4363" max="4363" width="13.88671875" style="132" customWidth="1"/>
    <col min="4364" max="4364" width="8.88671875" style="132"/>
    <col min="4365" max="4365" width="11.33203125" style="132" bestFit="1" customWidth="1"/>
    <col min="4366" max="4608" width="8.88671875" style="132"/>
    <col min="4609" max="4609" width="6.21875" style="132" customWidth="1"/>
    <col min="4610" max="4610" width="35.88671875" style="132" customWidth="1"/>
    <col min="4611" max="4611" width="16.21875" style="132" customWidth="1"/>
    <col min="4612" max="4612" width="1.44140625" style="132" customWidth="1"/>
    <col min="4613" max="4613" width="12" style="132" customWidth="1"/>
    <col min="4614" max="4614" width="7.77734375" style="132" customWidth="1"/>
    <col min="4615" max="4615" width="16.44140625" style="132" customWidth="1"/>
    <col min="4616" max="4616" width="8.88671875" style="132"/>
    <col min="4617" max="4617" width="11.33203125" style="132" bestFit="1" customWidth="1"/>
    <col min="4618" max="4618" width="12.21875" style="132" customWidth="1"/>
    <col min="4619" max="4619" width="13.88671875" style="132" customWidth="1"/>
    <col min="4620" max="4620" width="8.88671875" style="132"/>
    <col min="4621" max="4621" width="11.33203125" style="132" bestFit="1" customWidth="1"/>
    <col min="4622" max="4864" width="8.88671875" style="132"/>
    <col min="4865" max="4865" width="6.21875" style="132" customWidth="1"/>
    <col min="4866" max="4866" width="35.88671875" style="132" customWidth="1"/>
    <col min="4867" max="4867" width="16.21875" style="132" customWidth="1"/>
    <col min="4868" max="4868" width="1.44140625" style="132" customWidth="1"/>
    <col min="4869" max="4869" width="12" style="132" customWidth="1"/>
    <col min="4870" max="4870" width="7.77734375" style="132" customWidth="1"/>
    <col min="4871" max="4871" width="16.44140625" style="132" customWidth="1"/>
    <col min="4872" max="4872" width="8.88671875" style="132"/>
    <col min="4873" max="4873" width="11.33203125" style="132" bestFit="1" customWidth="1"/>
    <col min="4874" max="4874" width="12.21875" style="132" customWidth="1"/>
    <col min="4875" max="4875" width="13.88671875" style="132" customWidth="1"/>
    <col min="4876" max="4876" width="8.88671875" style="132"/>
    <col min="4877" max="4877" width="11.33203125" style="132" bestFit="1" customWidth="1"/>
    <col min="4878" max="5120" width="8.88671875" style="132"/>
    <col min="5121" max="5121" width="6.21875" style="132" customWidth="1"/>
    <col min="5122" max="5122" width="35.88671875" style="132" customWidth="1"/>
    <col min="5123" max="5123" width="16.21875" style="132" customWidth="1"/>
    <col min="5124" max="5124" width="1.44140625" style="132" customWidth="1"/>
    <col min="5125" max="5125" width="12" style="132" customWidth="1"/>
    <col min="5126" max="5126" width="7.77734375" style="132" customWidth="1"/>
    <col min="5127" max="5127" width="16.44140625" style="132" customWidth="1"/>
    <col min="5128" max="5128" width="8.88671875" style="132"/>
    <col min="5129" max="5129" width="11.33203125" style="132" bestFit="1" customWidth="1"/>
    <col min="5130" max="5130" width="12.21875" style="132" customWidth="1"/>
    <col min="5131" max="5131" width="13.88671875" style="132" customWidth="1"/>
    <col min="5132" max="5132" width="8.88671875" style="132"/>
    <col min="5133" max="5133" width="11.33203125" style="132" bestFit="1" customWidth="1"/>
    <col min="5134" max="5376" width="8.88671875" style="132"/>
    <col min="5377" max="5377" width="6.21875" style="132" customWidth="1"/>
    <col min="5378" max="5378" width="35.88671875" style="132" customWidth="1"/>
    <col min="5379" max="5379" width="16.21875" style="132" customWidth="1"/>
    <col min="5380" max="5380" width="1.44140625" style="132" customWidth="1"/>
    <col min="5381" max="5381" width="12" style="132" customWidth="1"/>
    <col min="5382" max="5382" width="7.77734375" style="132" customWidth="1"/>
    <col min="5383" max="5383" width="16.44140625" style="132" customWidth="1"/>
    <col min="5384" max="5384" width="8.88671875" style="132"/>
    <col min="5385" max="5385" width="11.33203125" style="132" bestFit="1" customWidth="1"/>
    <col min="5386" max="5386" width="12.21875" style="132" customWidth="1"/>
    <col min="5387" max="5387" width="13.88671875" style="132" customWidth="1"/>
    <col min="5388" max="5388" width="8.88671875" style="132"/>
    <col min="5389" max="5389" width="11.33203125" style="132" bestFit="1" customWidth="1"/>
    <col min="5390" max="5632" width="8.88671875" style="132"/>
    <col min="5633" max="5633" width="6.21875" style="132" customWidth="1"/>
    <col min="5634" max="5634" width="35.88671875" style="132" customWidth="1"/>
    <col min="5635" max="5635" width="16.21875" style="132" customWidth="1"/>
    <col min="5636" max="5636" width="1.44140625" style="132" customWidth="1"/>
    <col min="5637" max="5637" width="12" style="132" customWidth="1"/>
    <col min="5638" max="5638" width="7.77734375" style="132" customWidth="1"/>
    <col min="5639" max="5639" width="16.44140625" style="132" customWidth="1"/>
    <col min="5640" max="5640" width="8.88671875" style="132"/>
    <col min="5641" max="5641" width="11.33203125" style="132" bestFit="1" customWidth="1"/>
    <col min="5642" max="5642" width="12.21875" style="132" customWidth="1"/>
    <col min="5643" max="5643" width="13.88671875" style="132" customWidth="1"/>
    <col min="5644" max="5644" width="8.88671875" style="132"/>
    <col min="5645" max="5645" width="11.33203125" style="132" bestFit="1" customWidth="1"/>
    <col min="5646" max="5888" width="8.88671875" style="132"/>
    <col min="5889" max="5889" width="6.21875" style="132" customWidth="1"/>
    <col min="5890" max="5890" width="35.88671875" style="132" customWidth="1"/>
    <col min="5891" max="5891" width="16.21875" style="132" customWidth="1"/>
    <col min="5892" max="5892" width="1.44140625" style="132" customWidth="1"/>
    <col min="5893" max="5893" width="12" style="132" customWidth="1"/>
    <col min="5894" max="5894" width="7.77734375" style="132" customWidth="1"/>
    <col min="5895" max="5895" width="16.44140625" style="132" customWidth="1"/>
    <col min="5896" max="5896" width="8.88671875" style="132"/>
    <col min="5897" max="5897" width="11.33203125" style="132" bestFit="1" customWidth="1"/>
    <col min="5898" max="5898" width="12.21875" style="132" customWidth="1"/>
    <col min="5899" max="5899" width="13.88671875" style="132" customWidth="1"/>
    <col min="5900" max="5900" width="8.88671875" style="132"/>
    <col min="5901" max="5901" width="11.33203125" style="132" bestFit="1" customWidth="1"/>
    <col min="5902" max="6144" width="8.88671875" style="132"/>
    <col min="6145" max="6145" width="6.21875" style="132" customWidth="1"/>
    <col min="6146" max="6146" width="35.88671875" style="132" customWidth="1"/>
    <col min="6147" max="6147" width="16.21875" style="132" customWidth="1"/>
    <col min="6148" max="6148" width="1.44140625" style="132" customWidth="1"/>
    <col min="6149" max="6149" width="12" style="132" customWidth="1"/>
    <col min="6150" max="6150" width="7.77734375" style="132" customWidth="1"/>
    <col min="6151" max="6151" width="16.44140625" style="132" customWidth="1"/>
    <col min="6152" max="6152" width="8.88671875" style="132"/>
    <col min="6153" max="6153" width="11.33203125" style="132" bestFit="1" customWidth="1"/>
    <col min="6154" max="6154" width="12.21875" style="132" customWidth="1"/>
    <col min="6155" max="6155" width="13.88671875" style="132" customWidth="1"/>
    <col min="6156" max="6156" width="8.88671875" style="132"/>
    <col min="6157" max="6157" width="11.33203125" style="132" bestFit="1" customWidth="1"/>
    <col min="6158" max="6400" width="8.88671875" style="132"/>
    <col min="6401" max="6401" width="6.21875" style="132" customWidth="1"/>
    <col min="6402" max="6402" width="35.88671875" style="132" customWidth="1"/>
    <col min="6403" max="6403" width="16.21875" style="132" customWidth="1"/>
    <col min="6404" max="6404" width="1.44140625" style="132" customWidth="1"/>
    <col min="6405" max="6405" width="12" style="132" customWidth="1"/>
    <col min="6406" max="6406" width="7.77734375" style="132" customWidth="1"/>
    <col min="6407" max="6407" width="16.44140625" style="132" customWidth="1"/>
    <col min="6408" max="6408" width="8.88671875" style="132"/>
    <col min="6409" max="6409" width="11.33203125" style="132" bestFit="1" customWidth="1"/>
    <col min="6410" max="6410" width="12.21875" style="132" customWidth="1"/>
    <col min="6411" max="6411" width="13.88671875" style="132" customWidth="1"/>
    <col min="6412" max="6412" width="8.88671875" style="132"/>
    <col min="6413" max="6413" width="11.33203125" style="132" bestFit="1" customWidth="1"/>
    <col min="6414" max="6656" width="8.88671875" style="132"/>
    <col min="6657" max="6657" width="6.21875" style="132" customWidth="1"/>
    <col min="6658" max="6658" width="35.88671875" style="132" customWidth="1"/>
    <col min="6659" max="6659" width="16.21875" style="132" customWidth="1"/>
    <col min="6660" max="6660" width="1.44140625" style="132" customWidth="1"/>
    <col min="6661" max="6661" width="12" style="132" customWidth="1"/>
    <col min="6662" max="6662" width="7.77734375" style="132" customWidth="1"/>
    <col min="6663" max="6663" width="16.44140625" style="132" customWidth="1"/>
    <col min="6664" max="6664" width="8.88671875" style="132"/>
    <col min="6665" max="6665" width="11.33203125" style="132" bestFit="1" customWidth="1"/>
    <col min="6666" max="6666" width="12.21875" style="132" customWidth="1"/>
    <col min="6667" max="6667" width="13.88671875" style="132" customWidth="1"/>
    <col min="6668" max="6668" width="8.88671875" style="132"/>
    <col min="6669" max="6669" width="11.33203125" style="132" bestFit="1" customWidth="1"/>
    <col min="6670" max="6912" width="8.88671875" style="132"/>
    <col min="6913" max="6913" width="6.21875" style="132" customWidth="1"/>
    <col min="6914" max="6914" width="35.88671875" style="132" customWidth="1"/>
    <col min="6915" max="6915" width="16.21875" style="132" customWidth="1"/>
    <col min="6916" max="6916" width="1.44140625" style="132" customWidth="1"/>
    <col min="6917" max="6917" width="12" style="132" customWidth="1"/>
    <col min="6918" max="6918" width="7.77734375" style="132" customWidth="1"/>
    <col min="6919" max="6919" width="16.44140625" style="132" customWidth="1"/>
    <col min="6920" max="6920" width="8.88671875" style="132"/>
    <col min="6921" max="6921" width="11.33203125" style="132" bestFit="1" customWidth="1"/>
    <col min="6922" max="6922" width="12.21875" style="132" customWidth="1"/>
    <col min="6923" max="6923" width="13.88671875" style="132" customWidth="1"/>
    <col min="6924" max="6924" width="8.88671875" style="132"/>
    <col min="6925" max="6925" width="11.33203125" style="132" bestFit="1" customWidth="1"/>
    <col min="6926" max="7168" width="8.88671875" style="132"/>
    <col min="7169" max="7169" width="6.21875" style="132" customWidth="1"/>
    <col min="7170" max="7170" width="35.88671875" style="132" customWidth="1"/>
    <col min="7171" max="7171" width="16.21875" style="132" customWidth="1"/>
    <col min="7172" max="7172" width="1.44140625" style="132" customWidth="1"/>
    <col min="7173" max="7173" width="12" style="132" customWidth="1"/>
    <col min="7174" max="7174" width="7.77734375" style="132" customWidth="1"/>
    <col min="7175" max="7175" width="16.44140625" style="132" customWidth="1"/>
    <col min="7176" max="7176" width="8.88671875" style="132"/>
    <col min="7177" max="7177" width="11.33203125" style="132" bestFit="1" customWidth="1"/>
    <col min="7178" max="7178" width="12.21875" style="132" customWidth="1"/>
    <col min="7179" max="7179" width="13.88671875" style="132" customWidth="1"/>
    <col min="7180" max="7180" width="8.88671875" style="132"/>
    <col min="7181" max="7181" width="11.33203125" style="132" bestFit="1" customWidth="1"/>
    <col min="7182" max="7424" width="8.88671875" style="132"/>
    <col min="7425" max="7425" width="6.21875" style="132" customWidth="1"/>
    <col min="7426" max="7426" width="35.88671875" style="132" customWidth="1"/>
    <col min="7427" max="7427" width="16.21875" style="132" customWidth="1"/>
    <col min="7428" max="7428" width="1.44140625" style="132" customWidth="1"/>
    <col min="7429" max="7429" width="12" style="132" customWidth="1"/>
    <col min="7430" max="7430" width="7.77734375" style="132" customWidth="1"/>
    <col min="7431" max="7431" width="16.44140625" style="132" customWidth="1"/>
    <col min="7432" max="7432" width="8.88671875" style="132"/>
    <col min="7433" max="7433" width="11.33203125" style="132" bestFit="1" customWidth="1"/>
    <col min="7434" max="7434" width="12.21875" style="132" customWidth="1"/>
    <col min="7435" max="7435" width="13.88671875" style="132" customWidth="1"/>
    <col min="7436" max="7436" width="8.88671875" style="132"/>
    <col min="7437" max="7437" width="11.33203125" style="132" bestFit="1" customWidth="1"/>
    <col min="7438" max="7680" width="8.88671875" style="132"/>
    <col min="7681" max="7681" width="6.21875" style="132" customWidth="1"/>
    <col min="7682" max="7682" width="35.88671875" style="132" customWidth="1"/>
    <col min="7683" max="7683" width="16.21875" style="132" customWidth="1"/>
    <col min="7684" max="7684" width="1.44140625" style="132" customWidth="1"/>
    <col min="7685" max="7685" width="12" style="132" customWidth="1"/>
    <col min="7686" max="7686" width="7.77734375" style="132" customWidth="1"/>
    <col min="7687" max="7687" width="16.44140625" style="132" customWidth="1"/>
    <col min="7688" max="7688" width="8.88671875" style="132"/>
    <col min="7689" max="7689" width="11.33203125" style="132" bestFit="1" customWidth="1"/>
    <col min="7690" max="7690" width="12.21875" style="132" customWidth="1"/>
    <col min="7691" max="7691" width="13.88671875" style="132" customWidth="1"/>
    <col min="7692" max="7692" width="8.88671875" style="132"/>
    <col min="7693" max="7693" width="11.33203125" style="132" bestFit="1" customWidth="1"/>
    <col min="7694" max="7936" width="8.88671875" style="132"/>
    <col min="7937" max="7937" width="6.21875" style="132" customWidth="1"/>
    <col min="7938" max="7938" width="35.88671875" style="132" customWidth="1"/>
    <col min="7939" max="7939" width="16.21875" style="132" customWidth="1"/>
    <col min="7940" max="7940" width="1.44140625" style="132" customWidth="1"/>
    <col min="7941" max="7941" width="12" style="132" customWidth="1"/>
    <col min="7942" max="7942" width="7.77734375" style="132" customWidth="1"/>
    <col min="7943" max="7943" width="16.44140625" style="132" customWidth="1"/>
    <col min="7944" max="7944" width="8.88671875" style="132"/>
    <col min="7945" max="7945" width="11.33203125" style="132" bestFit="1" customWidth="1"/>
    <col min="7946" max="7946" width="12.21875" style="132" customWidth="1"/>
    <col min="7947" max="7947" width="13.88671875" style="132" customWidth="1"/>
    <col min="7948" max="7948" width="8.88671875" style="132"/>
    <col min="7949" max="7949" width="11.33203125" style="132" bestFit="1" customWidth="1"/>
    <col min="7950" max="8192" width="8.88671875" style="132"/>
    <col min="8193" max="8193" width="6.21875" style="132" customWidth="1"/>
    <col min="8194" max="8194" width="35.88671875" style="132" customWidth="1"/>
    <col min="8195" max="8195" width="16.21875" style="132" customWidth="1"/>
    <col min="8196" max="8196" width="1.44140625" style="132" customWidth="1"/>
    <col min="8197" max="8197" width="12" style="132" customWidth="1"/>
    <col min="8198" max="8198" width="7.77734375" style="132" customWidth="1"/>
    <col min="8199" max="8199" width="16.44140625" style="132" customWidth="1"/>
    <col min="8200" max="8200" width="8.88671875" style="132"/>
    <col min="8201" max="8201" width="11.33203125" style="132" bestFit="1" customWidth="1"/>
    <col min="8202" max="8202" width="12.21875" style="132" customWidth="1"/>
    <col min="8203" max="8203" width="13.88671875" style="132" customWidth="1"/>
    <col min="8204" max="8204" width="8.88671875" style="132"/>
    <col min="8205" max="8205" width="11.33203125" style="132" bestFit="1" customWidth="1"/>
    <col min="8206" max="8448" width="8.88671875" style="132"/>
    <col min="8449" max="8449" width="6.21875" style="132" customWidth="1"/>
    <col min="8450" max="8450" width="35.88671875" style="132" customWidth="1"/>
    <col min="8451" max="8451" width="16.21875" style="132" customWidth="1"/>
    <col min="8452" max="8452" width="1.44140625" style="132" customWidth="1"/>
    <col min="8453" max="8453" width="12" style="132" customWidth="1"/>
    <col min="8454" max="8454" width="7.77734375" style="132" customWidth="1"/>
    <col min="8455" max="8455" width="16.44140625" style="132" customWidth="1"/>
    <col min="8456" max="8456" width="8.88671875" style="132"/>
    <col min="8457" max="8457" width="11.33203125" style="132" bestFit="1" customWidth="1"/>
    <col min="8458" max="8458" width="12.21875" style="132" customWidth="1"/>
    <col min="8459" max="8459" width="13.88671875" style="132" customWidth="1"/>
    <col min="8460" max="8460" width="8.88671875" style="132"/>
    <col min="8461" max="8461" width="11.33203125" style="132" bestFit="1" customWidth="1"/>
    <col min="8462" max="8704" width="8.88671875" style="132"/>
    <col min="8705" max="8705" width="6.21875" style="132" customWidth="1"/>
    <col min="8706" max="8706" width="35.88671875" style="132" customWidth="1"/>
    <col min="8707" max="8707" width="16.21875" style="132" customWidth="1"/>
    <col min="8708" max="8708" width="1.44140625" style="132" customWidth="1"/>
    <col min="8709" max="8709" width="12" style="132" customWidth="1"/>
    <col min="8710" max="8710" width="7.77734375" style="132" customWidth="1"/>
    <col min="8711" max="8711" width="16.44140625" style="132" customWidth="1"/>
    <col min="8712" max="8712" width="8.88671875" style="132"/>
    <col min="8713" max="8713" width="11.33203125" style="132" bestFit="1" customWidth="1"/>
    <col min="8714" max="8714" width="12.21875" style="132" customWidth="1"/>
    <col min="8715" max="8715" width="13.88671875" style="132" customWidth="1"/>
    <col min="8716" max="8716" width="8.88671875" style="132"/>
    <col min="8717" max="8717" width="11.33203125" style="132" bestFit="1" customWidth="1"/>
    <col min="8718" max="8960" width="8.88671875" style="132"/>
    <col min="8961" max="8961" width="6.21875" style="132" customWidth="1"/>
    <col min="8962" max="8962" width="35.88671875" style="132" customWidth="1"/>
    <col min="8963" max="8963" width="16.21875" style="132" customWidth="1"/>
    <col min="8964" max="8964" width="1.44140625" style="132" customWidth="1"/>
    <col min="8965" max="8965" width="12" style="132" customWidth="1"/>
    <col min="8966" max="8966" width="7.77734375" style="132" customWidth="1"/>
    <col min="8967" max="8967" width="16.44140625" style="132" customWidth="1"/>
    <col min="8968" max="8968" width="8.88671875" style="132"/>
    <col min="8969" max="8969" width="11.33203125" style="132" bestFit="1" customWidth="1"/>
    <col min="8970" max="8970" width="12.21875" style="132" customWidth="1"/>
    <col min="8971" max="8971" width="13.88671875" style="132" customWidth="1"/>
    <col min="8972" max="8972" width="8.88671875" style="132"/>
    <col min="8973" max="8973" width="11.33203125" style="132" bestFit="1" customWidth="1"/>
    <col min="8974" max="9216" width="8.88671875" style="132"/>
    <col min="9217" max="9217" width="6.21875" style="132" customWidth="1"/>
    <col min="9218" max="9218" width="35.88671875" style="132" customWidth="1"/>
    <col min="9219" max="9219" width="16.21875" style="132" customWidth="1"/>
    <col min="9220" max="9220" width="1.44140625" style="132" customWidth="1"/>
    <col min="9221" max="9221" width="12" style="132" customWidth="1"/>
    <col min="9222" max="9222" width="7.77734375" style="132" customWidth="1"/>
    <col min="9223" max="9223" width="16.44140625" style="132" customWidth="1"/>
    <col min="9224" max="9224" width="8.88671875" style="132"/>
    <col min="9225" max="9225" width="11.33203125" style="132" bestFit="1" customWidth="1"/>
    <col min="9226" max="9226" width="12.21875" style="132" customWidth="1"/>
    <col min="9227" max="9227" width="13.88671875" style="132" customWidth="1"/>
    <col min="9228" max="9228" width="8.88671875" style="132"/>
    <col min="9229" max="9229" width="11.33203125" style="132" bestFit="1" customWidth="1"/>
    <col min="9230" max="9472" width="8.88671875" style="132"/>
    <col min="9473" max="9473" width="6.21875" style="132" customWidth="1"/>
    <col min="9474" max="9474" width="35.88671875" style="132" customWidth="1"/>
    <col min="9475" max="9475" width="16.21875" style="132" customWidth="1"/>
    <col min="9476" max="9476" width="1.44140625" style="132" customWidth="1"/>
    <col min="9477" max="9477" width="12" style="132" customWidth="1"/>
    <col min="9478" max="9478" width="7.77734375" style="132" customWidth="1"/>
    <col min="9479" max="9479" width="16.44140625" style="132" customWidth="1"/>
    <col min="9480" max="9480" width="8.88671875" style="132"/>
    <col min="9481" max="9481" width="11.33203125" style="132" bestFit="1" customWidth="1"/>
    <col min="9482" max="9482" width="12.21875" style="132" customWidth="1"/>
    <col min="9483" max="9483" width="13.88671875" style="132" customWidth="1"/>
    <col min="9484" max="9484" width="8.88671875" style="132"/>
    <col min="9485" max="9485" width="11.33203125" style="132" bestFit="1" customWidth="1"/>
    <col min="9486" max="9728" width="8.88671875" style="132"/>
    <col min="9729" max="9729" width="6.21875" style="132" customWidth="1"/>
    <col min="9730" max="9730" width="35.88671875" style="132" customWidth="1"/>
    <col min="9731" max="9731" width="16.21875" style="132" customWidth="1"/>
    <col min="9732" max="9732" width="1.44140625" style="132" customWidth="1"/>
    <col min="9733" max="9733" width="12" style="132" customWidth="1"/>
    <col min="9734" max="9734" width="7.77734375" style="132" customWidth="1"/>
    <col min="9735" max="9735" width="16.44140625" style="132" customWidth="1"/>
    <col min="9736" max="9736" width="8.88671875" style="132"/>
    <col min="9737" max="9737" width="11.33203125" style="132" bestFit="1" customWidth="1"/>
    <col min="9738" max="9738" width="12.21875" style="132" customWidth="1"/>
    <col min="9739" max="9739" width="13.88671875" style="132" customWidth="1"/>
    <col min="9740" max="9740" width="8.88671875" style="132"/>
    <col min="9741" max="9741" width="11.33203125" style="132" bestFit="1" customWidth="1"/>
    <col min="9742" max="9984" width="8.88671875" style="132"/>
    <col min="9985" max="9985" width="6.21875" style="132" customWidth="1"/>
    <col min="9986" max="9986" width="35.88671875" style="132" customWidth="1"/>
    <col min="9987" max="9987" width="16.21875" style="132" customWidth="1"/>
    <col min="9988" max="9988" width="1.44140625" style="132" customWidth="1"/>
    <col min="9989" max="9989" width="12" style="132" customWidth="1"/>
    <col min="9990" max="9990" width="7.77734375" style="132" customWidth="1"/>
    <col min="9991" max="9991" width="16.44140625" style="132" customWidth="1"/>
    <col min="9992" max="9992" width="8.88671875" style="132"/>
    <col min="9993" max="9993" width="11.33203125" style="132" bestFit="1" customWidth="1"/>
    <col min="9994" max="9994" width="12.21875" style="132" customWidth="1"/>
    <col min="9995" max="9995" width="13.88671875" style="132" customWidth="1"/>
    <col min="9996" max="9996" width="8.88671875" style="132"/>
    <col min="9997" max="9997" width="11.33203125" style="132" bestFit="1" customWidth="1"/>
    <col min="9998" max="10240" width="8.88671875" style="132"/>
    <col min="10241" max="10241" width="6.21875" style="132" customWidth="1"/>
    <col min="10242" max="10242" width="35.88671875" style="132" customWidth="1"/>
    <col min="10243" max="10243" width="16.21875" style="132" customWidth="1"/>
    <col min="10244" max="10244" width="1.44140625" style="132" customWidth="1"/>
    <col min="10245" max="10245" width="12" style="132" customWidth="1"/>
    <col min="10246" max="10246" width="7.77734375" style="132" customWidth="1"/>
    <col min="10247" max="10247" width="16.44140625" style="132" customWidth="1"/>
    <col min="10248" max="10248" width="8.88671875" style="132"/>
    <col min="10249" max="10249" width="11.33203125" style="132" bestFit="1" customWidth="1"/>
    <col min="10250" max="10250" width="12.21875" style="132" customWidth="1"/>
    <col min="10251" max="10251" width="13.88671875" style="132" customWidth="1"/>
    <col min="10252" max="10252" width="8.88671875" style="132"/>
    <col min="10253" max="10253" width="11.33203125" style="132" bestFit="1" customWidth="1"/>
    <col min="10254" max="10496" width="8.88671875" style="132"/>
    <col min="10497" max="10497" width="6.21875" style="132" customWidth="1"/>
    <col min="10498" max="10498" width="35.88671875" style="132" customWidth="1"/>
    <col min="10499" max="10499" width="16.21875" style="132" customWidth="1"/>
    <col min="10500" max="10500" width="1.44140625" style="132" customWidth="1"/>
    <col min="10501" max="10501" width="12" style="132" customWidth="1"/>
    <col min="10502" max="10502" width="7.77734375" style="132" customWidth="1"/>
    <col min="10503" max="10503" width="16.44140625" style="132" customWidth="1"/>
    <col min="10504" max="10504" width="8.88671875" style="132"/>
    <col min="10505" max="10505" width="11.33203125" style="132" bestFit="1" customWidth="1"/>
    <col min="10506" max="10506" width="12.21875" style="132" customWidth="1"/>
    <col min="10507" max="10507" width="13.88671875" style="132" customWidth="1"/>
    <col min="10508" max="10508" width="8.88671875" style="132"/>
    <col min="10509" max="10509" width="11.33203125" style="132" bestFit="1" customWidth="1"/>
    <col min="10510" max="10752" width="8.88671875" style="132"/>
    <col min="10753" max="10753" width="6.21875" style="132" customWidth="1"/>
    <col min="10754" max="10754" width="35.88671875" style="132" customWidth="1"/>
    <col min="10755" max="10755" width="16.21875" style="132" customWidth="1"/>
    <col min="10756" max="10756" width="1.44140625" style="132" customWidth="1"/>
    <col min="10757" max="10757" width="12" style="132" customWidth="1"/>
    <col min="10758" max="10758" width="7.77734375" style="132" customWidth="1"/>
    <col min="10759" max="10759" width="16.44140625" style="132" customWidth="1"/>
    <col min="10760" max="10760" width="8.88671875" style="132"/>
    <col min="10761" max="10761" width="11.33203125" style="132" bestFit="1" customWidth="1"/>
    <col min="10762" max="10762" width="12.21875" style="132" customWidth="1"/>
    <col min="10763" max="10763" width="13.88671875" style="132" customWidth="1"/>
    <col min="10764" max="10764" width="8.88671875" style="132"/>
    <col min="10765" max="10765" width="11.33203125" style="132" bestFit="1" customWidth="1"/>
    <col min="10766" max="11008" width="8.88671875" style="132"/>
    <col min="11009" max="11009" width="6.21875" style="132" customWidth="1"/>
    <col min="11010" max="11010" width="35.88671875" style="132" customWidth="1"/>
    <col min="11011" max="11011" width="16.21875" style="132" customWidth="1"/>
    <col min="11012" max="11012" width="1.44140625" style="132" customWidth="1"/>
    <col min="11013" max="11013" width="12" style="132" customWidth="1"/>
    <col min="11014" max="11014" width="7.77734375" style="132" customWidth="1"/>
    <col min="11015" max="11015" width="16.44140625" style="132" customWidth="1"/>
    <col min="11016" max="11016" width="8.88671875" style="132"/>
    <col min="11017" max="11017" width="11.33203125" style="132" bestFit="1" customWidth="1"/>
    <col min="11018" max="11018" width="12.21875" style="132" customWidth="1"/>
    <col min="11019" max="11019" width="13.88671875" style="132" customWidth="1"/>
    <col min="11020" max="11020" width="8.88671875" style="132"/>
    <col min="11021" max="11021" width="11.33203125" style="132" bestFit="1" customWidth="1"/>
    <col min="11022" max="11264" width="8.88671875" style="132"/>
    <col min="11265" max="11265" width="6.21875" style="132" customWidth="1"/>
    <col min="11266" max="11266" width="35.88671875" style="132" customWidth="1"/>
    <col min="11267" max="11267" width="16.21875" style="132" customWidth="1"/>
    <col min="11268" max="11268" width="1.44140625" style="132" customWidth="1"/>
    <col min="11269" max="11269" width="12" style="132" customWidth="1"/>
    <col min="11270" max="11270" width="7.77734375" style="132" customWidth="1"/>
    <col min="11271" max="11271" width="16.44140625" style="132" customWidth="1"/>
    <col min="11272" max="11272" width="8.88671875" style="132"/>
    <col min="11273" max="11273" width="11.33203125" style="132" bestFit="1" customWidth="1"/>
    <col min="11274" max="11274" width="12.21875" style="132" customWidth="1"/>
    <col min="11275" max="11275" width="13.88671875" style="132" customWidth="1"/>
    <col min="11276" max="11276" width="8.88671875" style="132"/>
    <col min="11277" max="11277" width="11.33203125" style="132" bestFit="1" customWidth="1"/>
    <col min="11278" max="11520" width="8.88671875" style="132"/>
    <col min="11521" max="11521" width="6.21875" style="132" customWidth="1"/>
    <col min="11522" max="11522" width="35.88671875" style="132" customWidth="1"/>
    <col min="11523" max="11523" width="16.21875" style="132" customWidth="1"/>
    <col min="11524" max="11524" width="1.44140625" style="132" customWidth="1"/>
    <col min="11525" max="11525" width="12" style="132" customWidth="1"/>
    <col min="11526" max="11526" width="7.77734375" style="132" customWidth="1"/>
    <col min="11527" max="11527" width="16.44140625" style="132" customWidth="1"/>
    <col min="11528" max="11528" width="8.88671875" style="132"/>
    <col min="11529" max="11529" width="11.33203125" style="132" bestFit="1" customWidth="1"/>
    <col min="11530" max="11530" width="12.21875" style="132" customWidth="1"/>
    <col min="11531" max="11531" width="13.88671875" style="132" customWidth="1"/>
    <col min="11532" max="11532" width="8.88671875" style="132"/>
    <col min="11533" max="11533" width="11.33203125" style="132" bestFit="1" customWidth="1"/>
    <col min="11534" max="11776" width="8.88671875" style="132"/>
    <col min="11777" max="11777" width="6.21875" style="132" customWidth="1"/>
    <col min="11778" max="11778" width="35.88671875" style="132" customWidth="1"/>
    <col min="11779" max="11779" width="16.21875" style="132" customWidth="1"/>
    <col min="11780" max="11780" width="1.44140625" style="132" customWidth="1"/>
    <col min="11781" max="11781" width="12" style="132" customWidth="1"/>
    <col min="11782" max="11782" width="7.77734375" style="132" customWidth="1"/>
    <col min="11783" max="11783" width="16.44140625" style="132" customWidth="1"/>
    <col min="11784" max="11784" width="8.88671875" style="132"/>
    <col min="11785" max="11785" width="11.33203125" style="132" bestFit="1" customWidth="1"/>
    <col min="11786" max="11786" width="12.21875" style="132" customWidth="1"/>
    <col min="11787" max="11787" width="13.88671875" style="132" customWidth="1"/>
    <col min="11788" max="11788" width="8.88671875" style="132"/>
    <col min="11789" max="11789" width="11.33203125" style="132" bestFit="1" customWidth="1"/>
    <col min="11790" max="12032" width="8.88671875" style="132"/>
    <col min="12033" max="12033" width="6.21875" style="132" customWidth="1"/>
    <col min="12034" max="12034" width="35.88671875" style="132" customWidth="1"/>
    <col min="12035" max="12035" width="16.21875" style="132" customWidth="1"/>
    <col min="12036" max="12036" width="1.44140625" style="132" customWidth="1"/>
    <col min="12037" max="12037" width="12" style="132" customWidth="1"/>
    <col min="12038" max="12038" width="7.77734375" style="132" customWidth="1"/>
    <col min="12039" max="12039" width="16.44140625" style="132" customWidth="1"/>
    <col min="12040" max="12040" width="8.88671875" style="132"/>
    <col min="12041" max="12041" width="11.33203125" style="132" bestFit="1" customWidth="1"/>
    <col min="12042" max="12042" width="12.21875" style="132" customWidth="1"/>
    <col min="12043" max="12043" width="13.88671875" style="132" customWidth="1"/>
    <col min="12044" max="12044" width="8.88671875" style="132"/>
    <col min="12045" max="12045" width="11.33203125" style="132" bestFit="1" customWidth="1"/>
    <col min="12046" max="12288" width="8.88671875" style="132"/>
    <col min="12289" max="12289" width="6.21875" style="132" customWidth="1"/>
    <col min="12290" max="12290" width="35.88671875" style="132" customWidth="1"/>
    <col min="12291" max="12291" width="16.21875" style="132" customWidth="1"/>
    <col min="12292" max="12292" width="1.44140625" style="132" customWidth="1"/>
    <col min="12293" max="12293" width="12" style="132" customWidth="1"/>
    <col min="12294" max="12294" width="7.77734375" style="132" customWidth="1"/>
    <col min="12295" max="12295" width="16.44140625" style="132" customWidth="1"/>
    <col min="12296" max="12296" width="8.88671875" style="132"/>
    <col min="12297" max="12297" width="11.33203125" style="132" bestFit="1" customWidth="1"/>
    <col min="12298" max="12298" width="12.21875" style="132" customWidth="1"/>
    <col min="12299" max="12299" width="13.88671875" style="132" customWidth="1"/>
    <col min="12300" max="12300" width="8.88671875" style="132"/>
    <col min="12301" max="12301" width="11.33203125" style="132" bestFit="1" customWidth="1"/>
    <col min="12302" max="12544" width="8.88671875" style="132"/>
    <col min="12545" max="12545" width="6.21875" style="132" customWidth="1"/>
    <col min="12546" max="12546" width="35.88671875" style="132" customWidth="1"/>
    <col min="12547" max="12547" width="16.21875" style="132" customWidth="1"/>
    <col min="12548" max="12548" width="1.44140625" style="132" customWidth="1"/>
    <col min="12549" max="12549" width="12" style="132" customWidth="1"/>
    <col min="12550" max="12550" width="7.77734375" style="132" customWidth="1"/>
    <col min="12551" max="12551" width="16.44140625" style="132" customWidth="1"/>
    <col min="12552" max="12552" width="8.88671875" style="132"/>
    <col min="12553" max="12553" width="11.33203125" style="132" bestFit="1" customWidth="1"/>
    <col min="12554" max="12554" width="12.21875" style="132" customWidth="1"/>
    <col min="12555" max="12555" width="13.88671875" style="132" customWidth="1"/>
    <col min="12556" max="12556" width="8.88671875" style="132"/>
    <col min="12557" max="12557" width="11.33203125" style="132" bestFit="1" customWidth="1"/>
    <col min="12558" max="12800" width="8.88671875" style="132"/>
    <col min="12801" max="12801" width="6.21875" style="132" customWidth="1"/>
    <col min="12802" max="12802" width="35.88671875" style="132" customWidth="1"/>
    <col min="12803" max="12803" width="16.21875" style="132" customWidth="1"/>
    <col min="12804" max="12804" width="1.44140625" style="132" customWidth="1"/>
    <col min="12805" max="12805" width="12" style="132" customWidth="1"/>
    <col min="12806" max="12806" width="7.77734375" style="132" customWidth="1"/>
    <col min="12807" max="12807" width="16.44140625" style="132" customWidth="1"/>
    <col min="12808" max="12808" width="8.88671875" style="132"/>
    <col min="12809" max="12809" width="11.33203125" style="132" bestFit="1" customWidth="1"/>
    <col min="12810" max="12810" width="12.21875" style="132" customWidth="1"/>
    <col min="12811" max="12811" width="13.88671875" style="132" customWidth="1"/>
    <col min="12812" max="12812" width="8.88671875" style="132"/>
    <col min="12813" max="12813" width="11.33203125" style="132" bestFit="1" customWidth="1"/>
    <col min="12814" max="13056" width="8.88671875" style="132"/>
    <col min="13057" max="13057" width="6.21875" style="132" customWidth="1"/>
    <col min="13058" max="13058" width="35.88671875" style="132" customWidth="1"/>
    <col min="13059" max="13059" width="16.21875" style="132" customWidth="1"/>
    <col min="13060" max="13060" width="1.44140625" style="132" customWidth="1"/>
    <col min="13061" max="13061" width="12" style="132" customWidth="1"/>
    <col min="13062" max="13062" width="7.77734375" style="132" customWidth="1"/>
    <col min="13063" max="13063" width="16.44140625" style="132" customWidth="1"/>
    <col min="13064" max="13064" width="8.88671875" style="132"/>
    <col min="13065" max="13065" width="11.33203125" style="132" bestFit="1" customWidth="1"/>
    <col min="13066" max="13066" width="12.21875" style="132" customWidth="1"/>
    <col min="13067" max="13067" width="13.88671875" style="132" customWidth="1"/>
    <col min="13068" max="13068" width="8.88671875" style="132"/>
    <col min="13069" max="13069" width="11.33203125" style="132" bestFit="1" customWidth="1"/>
    <col min="13070" max="13312" width="8.88671875" style="132"/>
    <col min="13313" max="13313" width="6.21875" style="132" customWidth="1"/>
    <col min="13314" max="13314" width="35.88671875" style="132" customWidth="1"/>
    <col min="13315" max="13315" width="16.21875" style="132" customWidth="1"/>
    <col min="13316" max="13316" width="1.44140625" style="132" customWidth="1"/>
    <col min="13317" max="13317" width="12" style="132" customWidth="1"/>
    <col min="13318" max="13318" width="7.77734375" style="132" customWidth="1"/>
    <col min="13319" max="13319" width="16.44140625" style="132" customWidth="1"/>
    <col min="13320" max="13320" width="8.88671875" style="132"/>
    <col min="13321" max="13321" width="11.33203125" style="132" bestFit="1" customWidth="1"/>
    <col min="13322" max="13322" width="12.21875" style="132" customWidth="1"/>
    <col min="13323" max="13323" width="13.88671875" style="132" customWidth="1"/>
    <col min="13324" max="13324" width="8.88671875" style="132"/>
    <col min="13325" max="13325" width="11.33203125" style="132" bestFit="1" customWidth="1"/>
    <col min="13326" max="13568" width="8.88671875" style="132"/>
    <col min="13569" max="13569" width="6.21875" style="132" customWidth="1"/>
    <col min="13570" max="13570" width="35.88671875" style="132" customWidth="1"/>
    <col min="13571" max="13571" width="16.21875" style="132" customWidth="1"/>
    <col min="13572" max="13572" width="1.44140625" style="132" customWidth="1"/>
    <col min="13573" max="13573" width="12" style="132" customWidth="1"/>
    <col min="13574" max="13574" width="7.77734375" style="132" customWidth="1"/>
    <col min="13575" max="13575" width="16.44140625" style="132" customWidth="1"/>
    <col min="13576" max="13576" width="8.88671875" style="132"/>
    <col min="13577" max="13577" width="11.33203125" style="132" bestFit="1" customWidth="1"/>
    <col min="13578" max="13578" width="12.21875" style="132" customWidth="1"/>
    <col min="13579" max="13579" width="13.88671875" style="132" customWidth="1"/>
    <col min="13580" max="13580" width="8.88671875" style="132"/>
    <col min="13581" max="13581" width="11.33203125" style="132" bestFit="1" customWidth="1"/>
    <col min="13582" max="13824" width="8.88671875" style="132"/>
    <col min="13825" max="13825" width="6.21875" style="132" customWidth="1"/>
    <col min="13826" max="13826" width="35.88671875" style="132" customWidth="1"/>
    <col min="13827" max="13827" width="16.21875" style="132" customWidth="1"/>
    <col min="13828" max="13828" width="1.44140625" style="132" customWidth="1"/>
    <col min="13829" max="13829" width="12" style="132" customWidth="1"/>
    <col min="13830" max="13830" width="7.77734375" style="132" customWidth="1"/>
    <col min="13831" max="13831" width="16.44140625" style="132" customWidth="1"/>
    <col min="13832" max="13832" width="8.88671875" style="132"/>
    <col min="13833" max="13833" width="11.33203125" style="132" bestFit="1" customWidth="1"/>
    <col min="13834" max="13834" width="12.21875" style="132" customWidth="1"/>
    <col min="13835" max="13835" width="13.88671875" style="132" customWidth="1"/>
    <col min="13836" max="13836" width="8.88671875" style="132"/>
    <col min="13837" max="13837" width="11.33203125" style="132" bestFit="1" customWidth="1"/>
    <col min="13838" max="14080" width="8.88671875" style="132"/>
    <col min="14081" max="14081" width="6.21875" style="132" customWidth="1"/>
    <col min="14082" max="14082" width="35.88671875" style="132" customWidth="1"/>
    <col min="14083" max="14083" width="16.21875" style="132" customWidth="1"/>
    <col min="14084" max="14084" width="1.44140625" style="132" customWidth="1"/>
    <col min="14085" max="14085" width="12" style="132" customWidth="1"/>
    <col min="14086" max="14086" width="7.77734375" style="132" customWidth="1"/>
    <col min="14087" max="14087" width="16.44140625" style="132" customWidth="1"/>
    <col min="14088" max="14088" width="8.88671875" style="132"/>
    <col min="14089" max="14089" width="11.33203125" style="132" bestFit="1" customWidth="1"/>
    <col min="14090" max="14090" width="12.21875" style="132" customWidth="1"/>
    <col min="14091" max="14091" width="13.88671875" style="132" customWidth="1"/>
    <col min="14092" max="14092" width="8.88671875" style="132"/>
    <col min="14093" max="14093" width="11.33203125" style="132" bestFit="1" customWidth="1"/>
    <col min="14094" max="14336" width="8.88671875" style="132"/>
    <col min="14337" max="14337" width="6.21875" style="132" customWidth="1"/>
    <col min="14338" max="14338" width="35.88671875" style="132" customWidth="1"/>
    <col min="14339" max="14339" width="16.21875" style="132" customWidth="1"/>
    <col min="14340" max="14340" width="1.44140625" style="132" customWidth="1"/>
    <col min="14341" max="14341" width="12" style="132" customWidth="1"/>
    <col min="14342" max="14342" width="7.77734375" style="132" customWidth="1"/>
    <col min="14343" max="14343" width="16.44140625" style="132" customWidth="1"/>
    <col min="14344" max="14344" width="8.88671875" style="132"/>
    <col min="14345" max="14345" width="11.33203125" style="132" bestFit="1" customWidth="1"/>
    <col min="14346" max="14346" width="12.21875" style="132" customWidth="1"/>
    <col min="14347" max="14347" width="13.88671875" style="132" customWidth="1"/>
    <col min="14348" max="14348" width="8.88671875" style="132"/>
    <col min="14349" max="14349" width="11.33203125" style="132" bestFit="1" customWidth="1"/>
    <col min="14350" max="14592" width="8.88671875" style="132"/>
    <col min="14593" max="14593" width="6.21875" style="132" customWidth="1"/>
    <col min="14594" max="14594" width="35.88671875" style="132" customWidth="1"/>
    <col min="14595" max="14595" width="16.21875" style="132" customWidth="1"/>
    <col min="14596" max="14596" width="1.44140625" style="132" customWidth="1"/>
    <col min="14597" max="14597" width="12" style="132" customWidth="1"/>
    <col min="14598" max="14598" width="7.77734375" style="132" customWidth="1"/>
    <col min="14599" max="14599" width="16.44140625" style="132" customWidth="1"/>
    <col min="14600" max="14600" width="8.88671875" style="132"/>
    <col min="14601" max="14601" width="11.33203125" style="132" bestFit="1" customWidth="1"/>
    <col min="14602" max="14602" width="12.21875" style="132" customWidth="1"/>
    <col min="14603" max="14603" width="13.88671875" style="132" customWidth="1"/>
    <col min="14604" max="14604" width="8.88671875" style="132"/>
    <col min="14605" max="14605" width="11.33203125" style="132" bestFit="1" customWidth="1"/>
    <col min="14606" max="14848" width="8.88671875" style="132"/>
    <col min="14849" max="14849" width="6.21875" style="132" customWidth="1"/>
    <col min="14850" max="14850" width="35.88671875" style="132" customWidth="1"/>
    <col min="14851" max="14851" width="16.21875" style="132" customWidth="1"/>
    <col min="14852" max="14852" width="1.44140625" style="132" customWidth="1"/>
    <col min="14853" max="14853" width="12" style="132" customWidth="1"/>
    <col min="14854" max="14854" width="7.77734375" style="132" customWidth="1"/>
    <col min="14855" max="14855" width="16.44140625" style="132" customWidth="1"/>
    <col min="14856" max="14856" width="8.88671875" style="132"/>
    <col min="14857" max="14857" width="11.33203125" style="132" bestFit="1" customWidth="1"/>
    <col min="14858" max="14858" width="12.21875" style="132" customWidth="1"/>
    <col min="14859" max="14859" width="13.88671875" style="132" customWidth="1"/>
    <col min="14860" max="14860" width="8.88671875" style="132"/>
    <col min="14861" max="14861" width="11.33203125" style="132" bestFit="1" customWidth="1"/>
    <col min="14862" max="15104" width="8.88671875" style="132"/>
    <col min="15105" max="15105" width="6.21875" style="132" customWidth="1"/>
    <col min="15106" max="15106" width="35.88671875" style="132" customWidth="1"/>
    <col min="15107" max="15107" width="16.21875" style="132" customWidth="1"/>
    <col min="15108" max="15108" width="1.44140625" style="132" customWidth="1"/>
    <col min="15109" max="15109" width="12" style="132" customWidth="1"/>
    <col min="15110" max="15110" width="7.77734375" style="132" customWidth="1"/>
    <col min="15111" max="15111" width="16.44140625" style="132" customWidth="1"/>
    <col min="15112" max="15112" width="8.88671875" style="132"/>
    <col min="15113" max="15113" width="11.33203125" style="132" bestFit="1" customWidth="1"/>
    <col min="15114" max="15114" width="12.21875" style="132" customWidth="1"/>
    <col min="15115" max="15115" width="13.88671875" style="132" customWidth="1"/>
    <col min="15116" max="15116" width="8.88671875" style="132"/>
    <col min="15117" max="15117" width="11.33203125" style="132" bestFit="1" customWidth="1"/>
    <col min="15118" max="15360" width="8.88671875" style="132"/>
    <col min="15361" max="15361" width="6.21875" style="132" customWidth="1"/>
    <col min="15362" max="15362" width="35.88671875" style="132" customWidth="1"/>
    <col min="15363" max="15363" width="16.21875" style="132" customWidth="1"/>
    <col min="15364" max="15364" width="1.44140625" style="132" customWidth="1"/>
    <col min="15365" max="15365" width="12" style="132" customWidth="1"/>
    <col min="15366" max="15366" width="7.77734375" style="132" customWidth="1"/>
    <col min="15367" max="15367" width="16.44140625" style="132" customWidth="1"/>
    <col min="15368" max="15368" width="8.88671875" style="132"/>
    <col min="15369" max="15369" width="11.33203125" style="132" bestFit="1" customWidth="1"/>
    <col min="15370" max="15370" width="12.21875" style="132" customWidth="1"/>
    <col min="15371" max="15371" width="13.88671875" style="132" customWidth="1"/>
    <col min="15372" max="15372" width="8.88671875" style="132"/>
    <col min="15373" max="15373" width="11.33203125" style="132" bestFit="1" customWidth="1"/>
    <col min="15374" max="15616" width="8.88671875" style="132"/>
    <col min="15617" max="15617" width="6.21875" style="132" customWidth="1"/>
    <col min="15618" max="15618" width="35.88671875" style="132" customWidth="1"/>
    <col min="15619" max="15619" width="16.21875" style="132" customWidth="1"/>
    <col min="15620" max="15620" width="1.44140625" style="132" customWidth="1"/>
    <col min="15621" max="15621" width="12" style="132" customWidth="1"/>
    <col min="15622" max="15622" width="7.77734375" style="132" customWidth="1"/>
    <col min="15623" max="15623" width="16.44140625" style="132" customWidth="1"/>
    <col min="15624" max="15624" width="8.88671875" style="132"/>
    <col min="15625" max="15625" width="11.33203125" style="132" bestFit="1" customWidth="1"/>
    <col min="15626" max="15626" width="12.21875" style="132" customWidth="1"/>
    <col min="15627" max="15627" width="13.88671875" style="132" customWidth="1"/>
    <col min="15628" max="15628" width="8.88671875" style="132"/>
    <col min="15629" max="15629" width="11.33203125" style="132" bestFit="1" customWidth="1"/>
    <col min="15630" max="15872" width="8.88671875" style="132"/>
    <col min="15873" max="15873" width="6.21875" style="132" customWidth="1"/>
    <col min="15874" max="15874" width="35.88671875" style="132" customWidth="1"/>
    <col min="15875" max="15875" width="16.21875" style="132" customWidth="1"/>
    <col min="15876" max="15876" width="1.44140625" style="132" customWidth="1"/>
    <col min="15877" max="15877" width="12" style="132" customWidth="1"/>
    <col min="15878" max="15878" width="7.77734375" style="132" customWidth="1"/>
    <col min="15879" max="15879" width="16.44140625" style="132" customWidth="1"/>
    <col min="15880" max="15880" width="8.88671875" style="132"/>
    <col min="15881" max="15881" width="11.33203125" style="132" bestFit="1" customWidth="1"/>
    <col min="15882" max="15882" width="12.21875" style="132" customWidth="1"/>
    <col min="15883" max="15883" width="13.88671875" style="132" customWidth="1"/>
    <col min="15884" max="15884" width="8.88671875" style="132"/>
    <col min="15885" max="15885" width="11.33203125" style="132" bestFit="1" customWidth="1"/>
    <col min="15886" max="16128" width="8.88671875" style="132"/>
    <col min="16129" max="16129" width="6.21875" style="132" customWidth="1"/>
    <col min="16130" max="16130" width="35.88671875" style="132" customWidth="1"/>
    <col min="16131" max="16131" width="16.21875" style="132" customWidth="1"/>
    <col min="16132" max="16132" width="1.44140625" style="132" customWidth="1"/>
    <col min="16133" max="16133" width="12" style="132" customWidth="1"/>
    <col min="16134" max="16134" width="7.77734375" style="132" customWidth="1"/>
    <col min="16135" max="16135" width="16.44140625" style="132" customWidth="1"/>
    <col min="16136" max="16136" width="8.88671875" style="132"/>
    <col min="16137" max="16137" width="11.33203125" style="132" bestFit="1" customWidth="1"/>
    <col min="16138" max="16138" width="12.21875" style="132" customWidth="1"/>
    <col min="16139" max="16139" width="13.88671875" style="132" customWidth="1"/>
    <col min="16140" max="16140" width="8.88671875" style="132"/>
    <col min="16141" max="16141" width="11.33203125" style="132" bestFit="1" customWidth="1"/>
    <col min="16142" max="16384" width="8.88671875" style="132"/>
  </cols>
  <sheetData>
    <row r="1" spans="1:9" s="1" customFormat="1" ht="15" customHeight="1">
      <c r="A1" s="18"/>
      <c r="B1" s="46"/>
      <c r="C1" s="222" t="s">
        <v>139</v>
      </c>
      <c r="D1" s="223"/>
      <c r="E1" s="21"/>
      <c r="F1" s="241" t="s">
        <v>22</v>
      </c>
      <c r="G1" s="28"/>
    </row>
    <row r="2" spans="1:9" s="1" customFormat="1" ht="15" customHeight="1">
      <c r="A2" s="19"/>
      <c r="B2" s="47"/>
      <c r="C2" s="224"/>
      <c r="D2" s="225"/>
      <c r="E2" s="44"/>
      <c r="F2" s="242"/>
      <c r="G2" s="28"/>
    </row>
    <row r="3" spans="1:9" s="1" customFormat="1" ht="15" customHeight="1">
      <c r="A3" s="20"/>
      <c r="B3" s="48"/>
      <c r="C3" s="226"/>
      <c r="D3" s="227"/>
      <c r="E3" s="45"/>
      <c r="F3" s="243"/>
      <c r="G3" s="28"/>
    </row>
    <row r="4" spans="1:9" s="124" customFormat="1" ht="18" customHeight="1">
      <c r="A4" s="125"/>
      <c r="B4" s="125"/>
      <c r="C4" s="126"/>
      <c r="D4" s="126"/>
      <c r="E4" s="127"/>
      <c r="F4" s="128"/>
      <c r="G4" s="129"/>
    </row>
    <row r="5" spans="1:9" ht="18.75" customHeight="1">
      <c r="A5" s="130"/>
      <c r="B5" s="82"/>
      <c r="C5" s="82"/>
      <c r="D5" s="82"/>
      <c r="E5" s="131"/>
      <c r="F5" s="131"/>
    </row>
    <row r="6" spans="1:9" ht="18.75" customHeight="1" thickBot="1">
      <c r="A6" s="130"/>
      <c r="B6" s="255" t="s">
        <v>465</v>
      </c>
      <c r="C6" s="255"/>
      <c r="D6" s="255"/>
      <c r="E6" s="255"/>
      <c r="F6" s="131"/>
    </row>
    <row r="7" spans="1:9" ht="17.25" thickTop="1"/>
    <row r="9" spans="1:9">
      <c r="G9" s="133"/>
    </row>
    <row r="10" spans="1:9" ht="18" customHeight="1">
      <c r="A10" s="134" t="s">
        <v>466</v>
      </c>
      <c r="B10" s="256" t="s">
        <v>467</v>
      </c>
      <c r="C10" s="257"/>
      <c r="D10" s="258"/>
      <c r="E10" s="259" t="s">
        <v>468</v>
      </c>
      <c r="F10" s="260"/>
    </row>
    <row r="11" spans="1:9" ht="16.5" customHeight="1">
      <c r="A11" s="130"/>
      <c r="B11" s="82"/>
      <c r="C11" s="82"/>
      <c r="D11" s="82"/>
      <c r="E11" s="131"/>
      <c r="F11" s="131"/>
    </row>
    <row r="12" spans="1:9" s="137" customFormat="1" ht="16.5" customHeight="1">
      <c r="A12" s="190" t="s">
        <v>0</v>
      </c>
      <c r="B12" s="93" t="s">
        <v>8</v>
      </c>
      <c r="C12" s="190"/>
      <c r="D12" s="93"/>
      <c r="E12" s="252">
        <f>Troškovnik!F5</f>
        <v>0</v>
      </c>
      <c r="F12" s="252"/>
      <c r="G12" s="136"/>
      <c r="I12" s="138"/>
    </row>
    <row r="13" spans="1:9" s="137" customFormat="1">
      <c r="A13" s="139"/>
      <c r="B13" s="139"/>
      <c r="C13" s="139"/>
      <c r="D13" s="139"/>
      <c r="E13" s="192"/>
      <c r="F13" s="192"/>
    </row>
    <row r="14" spans="1:9" s="137" customFormat="1" ht="16.5" customHeight="1">
      <c r="A14" s="190" t="s">
        <v>1</v>
      </c>
      <c r="B14" s="93" t="s">
        <v>71</v>
      </c>
      <c r="C14" s="189"/>
      <c r="D14" s="189"/>
      <c r="E14" s="252">
        <f>Troškovnik!F20</f>
        <v>0</v>
      </c>
      <c r="F14" s="252"/>
      <c r="G14" s="136"/>
      <c r="I14" s="138"/>
    </row>
    <row r="15" spans="1:9" s="137" customFormat="1" ht="16.5" customHeight="1">
      <c r="A15" s="135"/>
      <c r="B15" s="141"/>
      <c r="C15" s="141"/>
      <c r="D15" s="141"/>
      <c r="E15" s="191"/>
      <c r="F15" s="191"/>
      <c r="G15" s="140"/>
      <c r="I15" s="138"/>
    </row>
    <row r="16" spans="1:9" s="137" customFormat="1" ht="16.5" customHeight="1">
      <c r="A16" s="190" t="s">
        <v>62</v>
      </c>
      <c r="B16" s="93" t="s">
        <v>9</v>
      </c>
      <c r="C16" s="140"/>
      <c r="D16" s="140"/>
      <c r="E16" s="252">
        <f>Troškovnik!F37</f>
        <v>0</v>
      </c>
      <c r="F16" s="252"/>
      <c r="G16" s="136"/>
      <c r="I16" s="138"/>
    </row>
    <row r="17" spans="1:9" s="137" customFormat="1" ht="16.5" customHeight="1">
      <c r="A17" s="135"/>
      <c r="B17" s="141"/>
      <c r="C17" s="141"/>
      <c r="D17" s="141"/>
      <c r="E17" s="191"/>
      <c r="F17" s="191"/>
      <c r="G17" s="136"/>
      <c r="I17" s="138"/>
    </row>
    <row r="18" spans="1:9" s="137" customFormat="1" ht="16.5" customHeight="1">
      <c r="A18" s="190" t="s">
        <v>67</v>
      </c>
      <c r="B18" s="93" t="s">
        <v>11</v>
      </c>
      <c r="C18" s="141"/>
      <c r="D18" s="141"/>
      <c r="E18" s="252">
        <f>Troškovnik!F63</f>
        <v>0</v>
      </c>
      <c r="F18" s="252"/>
      <c r="G18" s="136"/>
      <c r="I18" s="138"/>
    </row>
    <row r="19" spans="1:9" s="137" customFormat="1" ht="16.5" customHeight="1">
      <c r="A19" s="135"/>
      <c r="B19" s="141"/>
      <c r="C19" s="141"/>
      <c r="D19" s="141"/>
      <c r="E19" s="191"/>
      <c r="F19" s="191"/>
      <c r="G19" s="136"/>
      <c r="I19" s="138"/>
    </row>
    <row r="20" spans="1:9" s="137" customFormat="1" ht="16.5" customHeight="1">
      <c r="A20" s="190" t="s">
        <v>17</v>
      </c>
      <c r="B20" s="93" t="s">
        <v>141</v>
      </c>
      <c r="C20" s="141"/>
      <c r="D20" s="141"/>
      <c r="E20" s="252">
        <f>Troškovnik!F67</f>
        <v>0</v>
      </c>
      <c r="F20" s="252"/>
      <c r="G20" s="136"/>
      <c r="I20" s="138"/>
    </row>
    <row r="21" spans="1:9" s="137" customFormat="1" ht="16.5" customHeight="1">
      <c r="A21" s="135"/>
      <c r="B21" s="141"/>
      <c r="C21" s="141"/>
      <c r="D21" s="141"/>
      <c r="E21" s="191"/>
      <c r="F21" s="191"/>
      <c r="G21" s="136"/>
      <c r="I21" s="138"/>
    </row>
    <row r="22" spans="1:9" s="137" customFormat="1" ht="16.5" customHeight="1">
      <c r="A22" s="190" t="s">
        <v>555</v>
      </c>
      <c r="B22" s="93" t="s">
        <v>556</v>
      </c>
      <c r="C22" s="141"/>
      <c r="D22" s="141"/>
      <c r="E22" s="252">
        <f>Troškovnik!F272</f>
        <v>0</v>
      </c>
      <c r="F22" s="252"/>
      <c r="G22" s="136"/>
      <c r="I22" s="138"/>
    </row>
    <row r="23" spans="1:9" s="137" customFormat="1" ht="16.5" customHeight="1">
      <c r="A23" s="135"/>
      <c r="B23" s="141"/>
      <c r="C23" s="141"/>
      <c r="D23" s="141"/>
      <c r="E23" s="191"/>
      <c r="F23" s="191"/>
      <c r="G23" s="136"/>
      <c r="I23" s="138"/>
    </row>
    <row r="24" spans="1:9" s="137" customFormat="1" ht="16.5" customHeight="1">
      <c r="A24" s="190" t="s">
        <v>526</v>
      </c>
      <c r="B24" s="93" t="s">
        <v>16</v>
      </c>
      <c r="C24" s="141"/>
      <c r="D24" s="141"/>
      <c r="E24" s="252">
        <f>Troškovnik!F377</f>
        <v>0</v>
      </c>
      <c r="F24" s="252"/>
      <c r="G24" s="136"/>
      <c r="I24" s="138"/>
    </row>
    <row r="25" spans="1:9" s="137" customFormat="1" ht="16.5" customHeight="1">
      <c r="A25" s="135"/>
      <c r="B25" s="141"/>
      <c r="C25" s="141"/>
      <c r="D25" s="141"/>
      <c r="E25" s="142"/>
      <c r="F25" s="142"/>
      <c r="G25" s="140"/>
      <c r="I25" s="138"/>
    </row>
    <row r="26" spans="1:9" s="137" customFormat="1">
      <c r="A26" s="143"/>
      <c r="B26" s="143"/>
      <c r="C26" s="143"/>
      <c r="D26" s="143"/>
      <c r="E26" s="144"/>
      <c r="F26" s="144"/>
    </row>
    <row r="27" spans="1:9" s="137" customFormat="1" ht="18">
      <c r="A27" s="139"/>
      <c r="B27" s="139"/>
      <c r="C27" s="253" t="s">
        <v>138</v>
      </c>
      <c r="D27" s="253"/>
      <c r="E27" s="254">
        <f>SUM(E11:F25)</f>
        <v>0</v>
      </c>
      <c r="F27" s="254"/>
    </row>
    <row r="28" spans="1:9" s="137" customFormat="1" ht="18">
      <c r="A28" s="139"/>
      <c r="B28" s="139"/>
      <c r="C28" s="149"/>
      <c r="D28" s="149"/>
      <c r="E28" s="146"/>
      <c r="F28" s="146"/>
    </row>
    <row r="29" spans="1:9" s="137" customFormat="1" ht="18">
      <c r="A29" s="139"/>
      <c r="B29" s="139"/>
      <c r="C29" s="247" t="s">
        <v>469</v>
      </c>
      <c r="D29" s="247"/>
      <c r="E29" s="248">
        <f>E27*0.25</f>
        <v>0</v>
      </c>
      <c r="F29" s="248"/>
    </row>
    <row r="30" spans="1:9" s="137" customFormat="1" ht="18">
      <c r="A30" s="139"/>
      <c r="B30" s="139"/>
      <c r="C30" s="145"/>
      <c r="D30" s="145"/>
      <c r="E30" s="147"/>
      <c r="F30" s="147"/>
    </row>
    <row r="31" spans="1:9" s="137" customFormat="1" ht="24" customHeight="1">
      <c r="E31" s="138"/>
      <c r="F31" s="138"/>
    </row>
    <row r="32" spans="1:9" s="137" customFormat="1" ht="31.5" customHeight="1">
      <c r="A32" s="148"/>
      <c r="B32" s="249" t="s">
        <v>465</v>
      </c>
      <c r="C32" s="249"/>
      <c r="D32" s="249"/>
      <c r="E32" s="250">
        <f>SUM(E26:F30)</f>
        <v>0</v>
      </c>
      <c r="F32" s="251"/>
    </row>
    <row r="33" spans="5:6" s="137" customFormat="1">
      <c r="E33" s="138"/>
      <c r="F33" s="138"/>
    </row>
  </sheetData>
  <mergeCells count="18">
    <mergeCell ref="E12:F12"/>
    <mergeCell ref="C1:D3"/>
    <mergeCell ref="F1:F3"/>
    <mergeCell ref="B6:E6"/>
    <mergeCell ref="B10:D10"/>
    <mergeCell ref="E10:F10"/>
    <mergeCell ref="C29:D29"/>
    <mergeCell ref="E29:F29"/>
    <mergeCell ref="B32:D32"/>
    <mergeCell ref="E32:F32"/>
    <mergeCell ref="E14:F14"/>
    <mergeCell ref="E16:F16"/>
    <mergeCell ref="C27:D27"/>
    <mergeCell ref="E27:F27"/>
    <mergeCell ref="E18:F18"/>
    <mergeCell ref="E20:F20"/>
    <mergeCell ref="E22:F22"/>
    <mergeCell ref="E24:F24"/>
  </mergeCells>
  <pageMargins left="0.98425196850393704" right="0.39370078740157483" top="0.59055118110236227" bottom="0.59055118110236227" header="0.39370078740157483" footer="0.19685039370078741"/>
  <pageSetup paperSize="9" scale="8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92D050"/>
  </sheetPr>
  <dimension ref="A1:K420"/>
  <sheetViews>
    <sheetView showZeros="0" tabSelected="1" view="pageBreakPreview" zoomScaleNormal="100" zoomScaleSheetLayoutView="100" workbookViewId="0">
      <selection activeCell="D266" sqref="D266"/>
    </sheetView>
  </sheetViews>
  <sheetFormatPr defaultColWidth="9" defaultRowHeight="10.5"/>
  <cols>
    <col min="1" max="1" width="8.33203125" style="5" customWidth="1"/>
    <col min="2" max="2" width="39.77734375" style="3" customWidth="1"/>
    <col min="3" max="3" width="6.77734375" style="15" customWidth="1"/>
    <col min="4" max="4" width="8.77734375" style="4" customWidth="1"/>
    <col min="5" max="5" width="10.77734375" style="4" customWidth="1"/>
    <col min="6" max="6" width="12.77734375" style="4" customWidth="1"/>
    <col min="7" max="7" width="4.77734375" style="26" customWidth="1"/>
    <col min="8" max="8" width="60.21875" style="1" customWidth="1"/>
    <col min="9" max="9" width="25.44140625" style="1" customWidth="1"/>
    <col min="10" max="10" width="15.109375" style="1" bestFit="1" customWidth="1"/>
    <col min="11" max="16384" width="9" style="1"/>
  </cols>
  <sheetData>
    <row r="1" spans="1:11" ht="15" customHeight="1">
      <c r="A1" s="18"/>
      <c r="B1" s="46"/>
      <c r="C1" s="222" t="s">
        <v>139</v>
      </c>
      <c r="D1" s="223"/>
      <c r="E1" s="21"/>
      <c r="F1" s="241" t="s">
        <v>22</v>
      </c>
      <c r="G1" s="28"/>
    </row>
    <row r="2" spans="1:11" ht="15" customHeight="1">
      <c r="A2" s="19"/>
      <c r="B2" s="47"/>
      <c r="C2" s="224"/>
      <c r="D2" s="225"/>
      <c r="E2" s="44"/>
      <c r="F2" s="242"/>
      <c r="G2" s="28"/>
    </row>
    <row r="3" spans="1:11" ht="15" customHeight="1">
      <c r="A3" s="20"/>
      <c r="B3" s="48"/>
      <c r="C3" s="226"/>
      <c r="D3" s="227"/>
      <c r="E3" s="45"/>
      <c r="F3" s="243"/>
      <c r="G3" s="28"/>
    </row>
    <row r="4" spans="1:11" s="2" customFormat="1" ht="16.5" customHeight="1">
      <c r="A4" s="23" t="s">
        <v>73</v>
      </c>
      <c r="B4" s="193" t="s">
        <v>5</v>
      </c>
      <c r="C4" s="24" t="s">
        <v>23</v>
      </c>
      <c r="D4" s="25" t="s">
        <v>6</v>
      </c>
      <c r="E4" s="25"/>
      <c r="F4" s="25" t="s">
        <v>31</v>
      </c>
      <c r="G4" s="27"/>
      <c r="I4" s="1"/>
    </row>
    <row r="5" spans="1:11" s="6" customFormat="1" ht="18" customHeight="1">
      <c r="A5" s="159" t="s">
        <v>0</v>
      </c>
      <c r="B5" s="160" t="s">
        <v>8</v>
      </c>
      <c r="C5" s="161"/>
      <c r="D5" s="162"/>
      <c r="E5" s="162"/>
      <c r="F5" s="163">
        <f>F6+F8+F10+F11+F15+F19+F12</f>
        <v>0</v>
      </c>
      <c r="G5" s="63"/>
      <c r="H5" s="68"/>
      <c r="I5" s="68"/>
      <c r="J5" s="68"/>
    </row>
    <row r="6" spans="1:11" ht="115.5">
      <c r="A6" s="33" t="s">
        <v>54</v>
      </c>
      <c r="B6" s="30" t="s">
        <v>473</v>
      </c>
      <c r="C6" s="34" t="s">
        <v>19</v>
      </c>
      <c r="D6" s="31">
        <v>1</v>
      </c>
      <c r="E6" s="31"/>
      <c r="F6" s="31">
        <f>D6*E6</f>
        <v>0</v>
      </c>
      <c r="G6" s="11"/>
      <c r="H6" s="68"/>
      <c r="I6" s="68"/>
      <c r="J6" s="68"/>
    </row>
    <row r="7" spans="1:11" ht="147.75" customHeight="1">
      <c r="A7" s="33" t="s">
        <v>14</v>
      </c>
      <c r="B7" s="209" t="s">
        <v>725</v>
      </c>
      <c r="C7" s="1"/>
      <c r="D7" s="1"/>
      <c r="E7" s="1"/>
      <c r="F7" s="1"/>
      <c r="G7" s="11"/>
      <c r="H7" s="68"/>
      <c r="I7" s="68"/>
      <c r="J7" s="68"/>
    </row>
    <row r="8" spans="1:11" ht="16.5">
      <c r="A8" s="33" t="s">
        <v>722</v>
      </c>
      <c r="B8" s="209" t="s">
        <v>724</v>
      </c>
      <c r="C8" s="39" t="s">
        <v>24</v>
      </c>
      <c r="D8" s="31">
        <v>15</v>
      </c>
      <c r="E8" s="31"/>
      <c r="F8" s="31">
        <f>D8*E8</f>
        <v>0</v>
      </c>
      <c r="G8" s="11"/>
      <c r="H8" s="68"/>
      <c r="I8" s="68"/>
      <c r="J8" s="68"/>
    </row>
    <row r="9" spans="1:11" ht="16.5">
      <c r="A9" s="33" t="s">
        <v>723</v>
      </c>
      <c r="B9" s="209" t="s">
        <v>726</v>
      </c>
      <c r="C9" s="34" t="s">
        <v>19</v>
      </c>
      <c r="D9" s="31">
        <v>1</v>
      </c>
      <c r="E9" s="31"/>
      <c r="F9" s="31">
        <f>D9*E9</f>
        <v>0</v>
      </c>
      <c r="G9" s="11"/>
      <c r="H9" s="68"/>
      <c r="I9" s="68"/>
      <c r="J9" s="68"/>
    </row>
    <row r="10" spans="1:11" ht="116.25" customHeight="1">
      <c r="A10" s="51" t="s">
        <v>15</v>
      </c>
      <c r="B10" s="51" t="s">
        <v>721</v>
      </c>
      <c r="C10" s="34" t="s">
        <v>10</v>
      </c>
      <c r="D10" s="31">
        <v>1166.7</v>
      </c>
      <c r="E10" s="31"/>
      <c r="F10" s="31">
        <f>D10*E10</f>
        <v>0</v>
      </c>
      <c r="G10" s="11"/>
      <c r="H10" s="68"/>
      <c r="I10" s="68"/>
      <c r="J10" s="68"/>
    </row>
    <row r="11" spans="1:11" ht="99">
      <c r="A11" s="33" t="s">
        <v>55</v>
      </c>
      <c r="B11" s="30" t="s">
        <v>25</v>
      </c>
      <c r="C11" s="34" t="s">
        <v>19</v>
      </c>
      <c r="D11" s="31">
        <v>1</v>
      </c>
      <c r="E11" s="31"/>
      <c r="F11" s="31">
        <f>D11*E11</f>
        <v>0</v>
      </c>
      <c r="G11" s="11"/>
      <c r="H11" s="69"/>
      <c r="I11" s="69"/>
      <c r="J11" s="69"/>
      <c r="K11" s="69"/>
    </row>
    <row r="12" spans="1:11" ht="99">
      <c r="A12" s="33" t="s">
        <v>74</v>
      </c>
      <c r="B12" s="30" t="s">
        <v>77</v>
      </c>
      <c r="C12" s="1"/>
      <c r="D12" s="1"/>
      <c r="E12" s="1"/>
      <c r="F12" s="31">
        <f>SUM(F13:F14)</f>
        <v>0</v>
      </c>
      <c r="G12" s="11"/>
      <c r="H12" s="69"/>
      <c r="I12" s="69"/>
      <c r="J12" s="69"/>
      <c r="K12" s="69"/>
    </row>
    <row r="13" spans="1:11" ht="16.5">
      <c r="A13" s="33" t="s">
        <v>490</v>
      </c>
      <c r="B13" s="30" t="s">
        <v>75</v>
      </c>
      <c r="C13" s="34" t="s">
        <v>19</v>
      </c>
      <c r="D13" s="31">
        <v>3</v>
      </c>
      <c r="E13" s="31"/>
      <c r="F13" s="31">
        <f>D13*E13</f>
        <v>0</v>
      </c>
      <c r="G13" s="11"/>
      <c r="H13" s="69"/>
      <c r="I13" s="69"/>
      <c r="J13" s="69"/>
      <c r="K13" s="69"/>
    </row>
    <row r="14" spans="1:11" ht="16.5">
      <c r="A14" s="33" t="s">
        <v>491</v>
      </c>
      <c r="B14" s="30" t="s">
        <v>76</v>
      </c>
      <c r="C14" s="34" t="s">
        <v>19</v>
      </c>
      <c r="D14" s="31">
        <v>1</v>
      </c>
      <c r="E14" s="31"/>
      <c r="F14" s="31">
        <f>D14*E14</f>
        <v>0</v>
      </c>
      <c r="G14" s="11"/>
      <c r="H14" s="69"/>
      <c r="I14" s="69"/>
      <c r="J14" s="69"/>
      <c r="K14" s="69"/>
    </row>
    <row r="15" spans="1:11" ht="165">
      <c r="A15" s="33" t="s">
        <v>20</v>
      </c>
      <c r="B15" s="55" t="s">
        <v>475</v>
      </c>
      <c r="C15" s="56"/>
      <c r="D15" s="57"/>
      <c r="E15" s="57"/>
      <c r="F15" s="57">
        <f>SUM(F16:F18)</f>
        <v>0</v>
      </c>
      <c r="G15" s="11"/>
      <c r="H15" s="54"/>
      <c r="I15" s="54"/>
      <c r="J15" s="54"/>
      <c r="K15" s="54"/>
    </row>
    <row r="16" spans="1:11" ht="18" customHeight="1">
      <c r="A16" s="60" t="s">
        <v>492</v>
      </c>
      <c r="B16" s="61" t="s">
        <v>29</v>
      </c>
      <c r="C16" s="71" t="s">
        <v>7</v>
      </c>
      <c r="D16" s="57">
        <v>122.1</v>
      </c>
      <c r="E16" s="57"/>
      <c r="F16" s="31">
        <f t="shared" ref="F16:F19" si="0">D16*E16</f>
        <v>0</v>
      </c>
      <c r="G16" s="11"/>
      <c r="H16" s="10"/>
      <c r="I16" s="10"/>
      <c r="J16" s="10"/>
      <c r="K16" s="10"/>
    </row>
    <row r="17" spans="1:11" ht="18">
      <c r="A17" s="60" t="s">
        <v>493</v>
      </c>
      <c r="B17" s="61" t="s">
        <v>30</v>
      </c>
      <c r="C17" s="67" t="s">
        <v>26</v>
      </c>
      <c r="D17" s="57">
        <v>279.3</v>
      </c>
      <c r="E17" s="57"/>
      <c r="F17" s="31">
        <f t="shared" si="0"/>
        <v>0</v>
      </c>
      <c r="G17" s="11"/>
      <c r="H17" s="10"/>
      <c r="I17" s="10"/>
      <c r="J17" s="10"/>
      <c r="K17" s="10"/>
    </row>
    <row r="18" spans="1:11" ht="18">
      <c r="A18" s="60" t="s">
        <v>495</v>
      </c>
      <c r="B18" s="62" t="s">
        <v>27</v>
      </c>
      <c r="C18" s="67" t="s">
        <v>28</v>
      </c>
      <c r="D18" s="58">
        <v>16.760000000000002</v>
      </c>
      <c r="E18" s="59"/>
      <c r="F18" s="31">
        <f t="shared" si="0"/>
        <v>0</v>
      </c>
      <c r="G18" s="11"/>
      <c r="H18" s="10"/>
      <c r="I18" s="10"/>
      <c r="J18" s="10"/>
      <c r="K18" s="10"/>
    </row>
    <row r="19" spans="1:11" s="8" customFormat="1" ht="82.5">
      <c r="A19" s="33" t="s">
        <v>494</v>
      </c>
      <c r="B19" s="30" t="s">
        <v>474</v>
      </c>
      <c r="C19" s="34" t="s">
        <v>7</v>
      </c>
      <c r="D19" s="31">
        <v>17.75</v>
      </c>
      <c r="E19" s="31"/>
      <c r="F19" s="31">
        <f t="shared" si="0"/>
        <v>0</v>
      </c>
      <c r="G19" s="11"/>
      <c r="H19" s="70"/>
      <c r="I19" s="70"/>
      <c r="J19" s="70"/>
      <c r="K19" s="70"/>
    </row>
    <row r="20" spans="1:11" s="16" customFormat="1" ht="18" customHeight="1">
      <c r="A20" s="159" t="s">
        <v>1</v>
      </c>
      <c r="B20" s="160" t="s">
        <v>71</v>
      </c>
      <c r="C20" s="164"/>
      <c r="D20" s="165"/>
      <c r="E20" s="166"/>
      <c r="F20" s="163">
        <f>F21+F22</f>
        <v>0</v>
      </c>
      <c r="G20" s="49"/>
      <c r="H20" s="70"/>
      <c r="I20" s="70"/>
      <c r="J20" s="70"/>
      <c r="K20" s="70"/>
    </row>
    <row r="21" spans="1:11" ht="330">
      <c r="A21" s="33" t="s">
        <v>2</v>
      </c>
      <c r="B21" s="30" t="s">
        <v>496</v>
      </c>
      <c r="C21" s="31" t="s">
        <v>19</v>
      </c>
      <c r="D21" s="40">
        <v>1</v>
      </c>
      <c r="E21" s="31"/>
      <c r="F21" s="31">
        <f>D21*E21</f>
        <v>0</v>
      </c>
      <c r="G21" s="11"/>
      <c r="H21" s="70"/>
      <c r="I21" s="70"/>
      <c r="J21" s="70"/>
      <c r="K21" s="70"/>
    </row>
    <row r="22" spans="1:11" ht="231">
      <c r="A22" s="33" t="s">
        <v>3</v>
      </c>
      <c r="B22" s="30" t="s">
        <v>497</v>
      </c>
      <c r="C22" s="34" t="s">
        <v>19</v>
      </c>
      <c r="D22" s="31">
        <v>1</v>
      </c>
      <c r="E22" s="31"/>
      <c r="F22" s="31">
        <f>D22*E22</f>
        <v>0</v>
      </c>
      <c r="G22" s="11"/>
      <c r="H22" s="22"/>
      <c r="I22" s="7"/>
    </row>
    <row r="23" spans="1:11" ht="18" customHeight="1">
      <c r="A23" s="159" t="s">
        <v>4</v>
      </c>
      <c r="B23" s="160" t="s">
        <v>21</v>
      </c>
      <c r="C23" s="161"/>
      <c r="D23" s="162"/>
      <c r="E23" s="162"/>
      <c r="F23" s="163">
        <f>F24+F25+F28+F29+F30+F33+F36</f>
        <v>0</v>
      </c>
      <c r="G23" s="29"/>
    </row>
    <row r="24" spans="1:11" ht="168" customHeight="1">
      <c r="A24" s="33" t="s">
        <v>56</v>
      </c>
      <c r="B24" s="64" t="s">
        <v>78</v>
      </c>
      <c r="C24" s="41" t="s">
        <v>10</v>
      </c>
      <c r="D24" s="31">
        <v>4</v>
      </c>
      <c r="E24" s="31"/>
      <c r="F24" s="31">
        <f>D24*E24</f>
        <v>0</v>
      </c>
      <c r="G24" s="29"/>
    </row>
    <row r="25" spans="1:11" ht="66">
      <c r="A25" s="33" t="s">
        <v>12</v>
      </c>
      <c r="B25" s="22" t="s">
        <v>38</v>
      </c>
      <c r="C25" s="1"/>
      <c r="D25" s="1"/>
      <c r="E25" s="1"/>
      <c r="F25" s="31">
        <f>SUM(F26:F27)</f>
        <v>0</v>
      </c>
      <c r="G25" s="29"/>
    </row>
    <row r="26" spans="1:11" ht="16.5">
      <c r="A26" s="33" t="s">
        <v>498</v>
      </c>
      <c r="B26" s="22" t="s">
        <v>37</v>
      </c>
      <c r="C26" s="41" t="s">
        <v>7</v>
      </c>
      <c r="D26" s="31">
        <v>3</v>
      </c>
      <c r="E26" s="31"/>
      <c r="F26" s="31">
        <f>D26*E26</f>
        <v>0</v>
      </c>
      <c r="G26" s="29"/>
    </row>
    <row r="27" spans="1:11" ht="16.5">
      <c r="A27" s="33" t="s">
        <v>499</v>
      </c>
      <c r="B27" s="22" t="s">
        <v>36</v>
      </c>
      <c r="C27" s="41" t="s">
        <v>7</v>
      </c>
      <c r="D27" s="31">
        <v>4</v>
      </c>
      <c r="E27" s="31"/>
      <c r="F27" s="31">
        <f>D27*E27</f>
        <v>0</v>
      </c>
      <c r="G27" s="29"/>
    </row>
    <row r="28" spans="1:11" ht="99">
      <c r="A28" s="33" t="s">
        <v>57</v>
      </c>
      <c r="B28" s="30" t="s">
        <v>39</v>
      </c>
      <c r="C28" s="41" t="s">
        <v>10</v>
      </c>
      <c r="D28" s="31">
        <v>59.22</v>
      </c>
      <c r="E28" s="31"/>
      <c r="F28" s="31">
        <f>D28*E28</f>
        <v>0</v>
      </c>
      <c r="G28" s="29"/>
    </row>
    <row r="29" spans="1:11" ht="99">
      <c r="A29" s="33" t="s">
        <v>58</v>
      </c>
      <c r="B29" s="30" t="s">
        <v>40</v>
      </c>
      <c r="C29" s="41" t="s">
        <v>10</v>
      </c>
      <c r="D29" s="31">
        <v>15</v>
      </c>
      <c r="E29" s="31"/>
      <c r="F29" s="31">
        <f>D29*E29</f>
        <v>0</v>
      </c>
      <c r="G29" s="29"/>
    </row>
    <row r="30" spans="1:11" ht="115.5">
      <c r="A30" s="33" t="s">
        <v>59</v>
      </c>
      <c r="B30" s="30" t="s">
        <v>44</v>
      </c>
      <c r="C30" s="41"/>
      <c r="D30" s="31"/>
      <c r="E30" s="31"/>
      <c r="F30" s="31">
        <f>SUM(F31:F32)</f>
        <v>0</v>
      </c>
      <c r="G30" s="29"/>
    </row>
    <row r="31" spans="1:11" ht="16.5">
      <c r="A31" s="33" t="s">
        <v>500</v>
      </c>
      <c r="B31" s="30" t="s">
        <v>32</v>
      </c>
      <c r="C31" s="41" t="s">
        <v>10</v>
      </c>
      <c r="D31" s="31">
        <v>239.67</v>
      </c>
      <c r="E31" s="31"/>
      <c r="F31" s="31">
        <f>D31*E31</f>
        <v>0</v>
      </c>
      <c r="G31" s="29"/>
    </row>
    <row r="32" spans="1:11" ht="16.5">
      <c r="A32" s="33" t="s">
        <v>501</v>
      </c>
      <c r="B32" s="30" t="s">
        <v>33</v>
      </c>
      <c r="C32" s="41" t="s">
        <v>10</v>
      </c>
      <c r="D32" s="31">
        <v>46.76</v>
      </c>
      <c r="E32" s="31"/>
      <c r="F32" s="31">
        <f>D32*E32</f>
        <v>0</v>
      </c>
      <c r="G32" s="29"/>
    </row>
    <row r="33" spans="1:8" ht="132">
      <c r="A33" s="33" t="s">
        <v>60</v>
      </c>
      <c r="B33" s="30" t="s">
        <v>82</v>
      </c>
      <c r="C33" s="41"/>
      <c r="D33" s="31"/>
      <c r="E33" s="31"/>
      <c r="F33" s="31">
        <f>SUM(F34:F35)</f>
        <v>0</v>
      </c>
      <c r="G33" s="29"/>
    </row>
    <row r="34" spans="1:8" ht="16.5">
      <c r="A34" s="33" t="s">
        <v>502</v>
      </c>
      <c r="B34" s="65" t="s">
        <v>34</v>
      </c>
      <c r="C34" s="41" t="s">
        <v>10</v>
      </c>
      <c r="D34" s="31">
        <v>10</v>
      </c>
      <c r="E34" s="31"/>
      <c r="F34" s="31">
        <f>D34*E34</f>
        <v>0</v>
      </c>
      <c r="G34" s="29"/>
    </row>
    <row r="35" spans="1:8" ht="16.5">
      <c r="A35" s="33" t="s">
        <v>503</v>
      </c>
      <c r="B35" s="30" t="s">
        <v>35</v>
      </c>
      <c r="C35" s="41" t="s">
        <v>10</v>
      </c>
      <c r="D35" s="31">
        <v>138.80000000000001</v>
      </c>
      <c r="E35" s="31"/>
      <c r="F35" s="31">
        <f>D35*E35</f>
        <v>0</v>
      </c>
      <c r="G35" s="29"/>
    </row>
    <row r="36" spans="1:8" ht="99">
      <c r="A36" s="33" t="s">
        <v>61</v>
      </c>
      <c r="B36" s="30" t="s">
        <v>72</v>
      </c>
      <c r="C36" s="41" t="s">
        <v>10</v>
      </c>
      <c r="D36" s="31">
        <v>150</v>
      </c>
      <c r="E36" s="31"/>
      <c r="F36" s="31">
        <f>D36*E36</f>
        <v>0</v>
      </c>
      <c r="G36" s="29"/>
    </row>
    <row r="37" spans="1:8" s="17" customFormat="1" ht="18" customHeight="1">
      <c r="A37" s="159" t="s">
        <v>62</v>
      </c>
      <c r="B37" s="160" t="s">
        <v>9</v>
      </c>
      <c r="C37" s="164"/>
      <c r="D37" s="165"/>
      <c r="E37" s="166"/>
      <c r="F37" s="163">
        <f>F38+F44+F45+F46+F49+F52+F54+F57+F58</f>
        <v>0</v>
      </c>
      <c r="G37" s="50"/>
    </row>
    <row r="38" spans="1:8" ht="117.75" customHeight="1">
      <c r="A38" s="33" t="s">
        <v>63</v>
      </c>
      <c r="B38" s="52" t="s">
        <v>45</v>
      </c>
      <c r="C38" s="34"/>
      <c r="D38" s="31"/>
      <c r="E38" s="31"/>
      <c r="F38" s="31">
        <f>SUM(F39:F43)</f>
        <v>0</v>
      </c>
      <c r="G38" s="11"/>
      <c r="H38" s="14"/>
    </row>
    <row r="39" spans="1:8" ht="49.5">
      <c r="A39" s="33" t="s">
        <v>504</v>
      </c>
      <c r="B39" s="152" t="s">
        <v>42</v>
      </c>
      <c r="C39" s="34" t="s">
        <v>7</v>
      </c>
      <c r="D39" s="31">
        <v>18.95</v>
      </c>
      <c r="E39" s="31"/>
      <c r="F39" s="31">
        <f t="shared" ref="F39:F43" si="1">D39*E39</f>
        <v>0</v>
      </c>
      <c r="G39" s="11"/>
      <c r="H39" s="14"/>
    </row>
    <row r="40" spans="1:8" ht="49.5">
      <c r="A40" s="33" t="s">
        <v>505</v>
      </c>
      <c r="B40" s="95" t="s">
        <v>41</v>
      </c>
      <c r="C40" s="34" t="s">
        <v>7</v>
      </c>
      <c r="D40" s="31">
        <v>44.4</v>
      </c>
      <c r="E40" s="31"/>
      <c r="F40" s="31">
        <f t="shared" si="1"/>
        <v>0</v>
      </c>
      <c r="G40" s="11"/>
    </row>
    <row r="41" spans="1:8" ht="33">
      <c r="A41" s="33" t="s">
        <v>506</v>
      </c>
      <c r="B41" s="95" t="s">
        <v>470</v>
      </c>
      <c r="C41" s="34" t="s">
        <v>7</v>
      </c>
      <c r="D41" s="31">
        <v>2.2999999999999998</v>
      </c>
      <c r="E41" s="31"/>
      <c r="F41" s="31">
        <f t="shared" si="1"/>
        <v>0</v>
      </c>
      <c r="G41" s="11"/>
    </row>
    <row r="42" spans="1:8" ht="33">
      <c r="A42" s="33" t="s">
        <v>507</v>
      </c>
      <c r="B42" s="95" t="s">
        <v>471</v>
      </c>
      <c r="C42" s="34" t="s">
        <v>7</v>
      </c>
      <c r="D42" s="31">
        <v>5.6</v>
      </c>
      <c r="E42" s="31"/>
      <c r="F42" s="31">
        <f t="shared" ref="F42" si="2">D42*E42</f>
        <v>0</v>
      </c>
      <c r="G42" s="11"/>
    </row>
    <row r="43" spans="1:8" ht="16.5">
      <c r="A43" s="33" t="s">
        <v>508</v>
      </c>
      <c r="B43" s="95" t="s">
        <v>83</v>
      </c>
      <c r="C43" s="34" t="s">
        <v>13</v>
      </c>
      <c r="D43" s="31">
        <v>10</v>
      </c>
      <c r="E43" s="31"/>
      <c r="F43" s="31">
        <f t="shared" si="1"/>
        <v>0</v>
      </c>
      <c r="G43" s="11"/>
    </row>
    <row r="44" spans="1:8" ht="99">
      <c r="A44" s="33" t="s">
        <v>64</v>
      </c>
      <c r="B44" s="30" t="s">
        <v>79</v>
      </c>
      <c r="C44" s="34" t="s">
        <v>10</v>
      </c>
      <c r="D44" s="31">
        <v>20</v>
      </c>
      <c r="E44" s="31"/>
      <c r="F44" s="31">
        <f>D44*E44</f>
        <v>0</v>
      </c>
      <c r="G44" s="13"/>
      <c r="H44" s="9"/>
    </row>
    <row r="45" spans="1:8" ht="148.5">
      <c r="A45" s="33" t="s">
        <v>65</v>
      </c>
      <c r="B45" s="151" t="s">
        <v>488</v>
      </c>
      <c r="C45" s="34" t="s">
        <v>7</v>
      </c>
      <c r="D45" s="31">
        <v>1</v>
      </c>
      <c r="E45" s="31"/>
      <c r="F45" s="31">
        <f t="shared" ref="F45" si="3">D45*E45</f>
        <v>0</v>
      </c>
      <c r="G45" s="13"/>
      <c r="H45" s="10"/>
    </row>
    <row r="46" spans="1:8" ht="82.5">
      <c r="A46" s="33" t="s">
        <v>66</v>
      </c>
      <c r="B46" s="30" t="s">
        <v>53</v>
      </c>
      <c r="C46" s="34"/>
      <c r="D46" s="31"/>
      <c r="E46" s="31"/>
      <c r="F46" s="31">
        <f>SUM(F47:F48)</f>
        <v>0</v>
      </c>
      <c r="G46" s="13"/>
      <c r="H46" s="10"/>
    </row>
    <row r="47" spans="1:8" ht="16.5">
      <c r="A47" s="33" t="s">
        <v>509</v>
      </c>
      <c r="B47" s="30" t="s">
        <v>51</v>
      </c>
      <c r="C47" s="34" t="s">
        <v>13</v>
      </c>
      <c r="D47" s="31">
        <v>1</v>
      </c>
      <c r="E47" s="31"/>
      <c r="F47" s="31">
        <f t="shared" ref="F47:F48" si="4">D47*E47</f>
        <v>0</v>
      </c>
      <c r="G47" s="13"/>
      <c r="H47" s="10"/>
    </row>
    <row r="48" spans="1:8" ht="16.5">
      <c r="A48" s="33" t="s">
        <v>510</v>
      </c>
      <c r="B48" s="30" t="s">
        <v>52</v>
      </c>
      <c r="C48" s="34" t="s">
        <v>13</v>
      </c>
      <c r="D48" s="31">
        <v>1</v>
      </c>
      <c r="E48" s="31"/>
      <c r="F48" s="31">
        <f t="shared" si="4"/>
        <v>0</v>
      </c>
      <c r="G48" s="13"/>
      <c r="H48" s="10"/>
    </row>
    <row r="49" spans="1:8" ht="81.75" customHeight="1">
      <c r="A49" s="33" t="s">
        <v>479</v>
      </c>
      <c r="B49" s="122" t="s">
        <v>483</v>
      </c>
      <c r="C49" s="1"/>
      <c r="D49" s="1"/>
      <c r="E49" s="1"/>
      <c r="F49" s="31">
        <f>F50+F51</f>
        <v>0</v>
      </c>
      <c r="G49" s="13"/>
      <c r="H49" s="10"/>
    </row>
    <row r="50" spans="1:8" ht="33">
      <c r="A50" s="33" t="s">
        <v>511</v>
      </c>
      <c r="B50" s="95" t="s">
        <v>472</v>
      </c>
      <c r="C50" s="34" t="s">
        <v>7</v>
      </c>
      <c r="D50" s="31">
        <v>10.7</v>
      </c>
      <c r="E50" s="31"/>
      <c r="F50" s="31">
        <f>D50*E50</f>
        <v>0</v>
      </c>
      <c r="G50" s="13"/>
      <c r="H50" s="10"/>
    </row>
    <row r="51" spans="1:8" ht="33">
      <c r="A51" s="33" t="s">
        <v>512</v>
      </c>
      <c r="B51" s="95" t="s">
        <v>43</v>
      </c>
      <c r="C51" s="34" t="s">
        <v>7</v>
      </c>
      <c r="D51" s="31">
        <v>7.05</v>
      </c>
      <c r="E51" s="31"/>
      <c r="F51" s="31">
        <f>D51*E51</f>
        <v>0</v>
      </c>
      <c r="G51" s="13"/>
      <c r="H51" s="10"/>
    </row>
    <row r="52" spans="1:8" ht="66.75" customHeight="1">
      <c r="A52" s="33" t="s">
        <v>480</v>
      </c>
      <c r="B52" s="122" t="s">
        <v>484</v>
      </c>
      <c r="C52" s="34"/>
      <c r="D52" s="31"/>
      <c r="E52" s="31"/>
      <c r="F52" s="31">
        <f>F53</f>
        <v>0</v>
      </c>
      <c r="G52" s="13"/>
      <c r="H52" s="10"/>
    </row>
    <row r="53" spans="1:8" ht="33">
      <c r="A53" s="33" t="s">
        <v>513</v>
      </c>
      <c r="B53" s="95" t="s">
        <v>485</v>
      </c>
      <c r="C53" s="34" t="s">
        <v>7</v>
      </c>
      <c r="D53" s="31">
        <v>3.6</v>
      </c>
      <c r="E53" s="31"/>
      <c r="F53" s="31">
        <f t="shared" ref="F53" si="5">D53*E53</f>
        <v>0</v>
      </c>
      <c r="G53" s="13"/>
      <c r="H53" s="10"/>
    </row>
    <row r="54" spans="1:8" s="102" customFormat="1" ht="102" customHeight="1">
      <c r="A54" s="154" t="s">
        <v>486</v>
      </c>
      <c r="B54" s="155" t="s">
        <v>476</v>
      </c>
      <c r="C54" s="156"/>
      <c r="D54" s="100"/>
      <c r="E54" s="100"/>
      <c r="F54" s="100">
        <f>SUM(F55:F56)</f>
        <v>0</v>
      </c>
      <c r="G54" s="157"/>
      <c r="H54" s="158"/>
    </row>
    <row r="55" spans="1:8" ht="16.5">
      <c r="A55" s="33" t="s">
        <v>514</v>
      </c>
      <c r="B55" s="30" t="s">
        <v>477</v>
      </c>
      <c r="C55" s="67" t="s">
        <v>13</v>
      </c>
      <c r="D55" s="58">
        <v>2</v>
      </c>
      <c r="E55" s="58"/>
      <c r="F55" s="66">
        <f t="shared" ref="F55:F57" si="6">D55*E55</f>
        <v>0</v>
      </c>
      <c r="G55" s="13"/>
      <c r="H55" s="10"/>
    </row>
    <row r="56" spans="1:8" ht="16.5">
      <c r="A56" s="33" t="s">
        <v>515</v>
      </c>
      <c r="B56" s="30" t="s">
        <v>478</v>
      </c>
      <c r="C56" s="67" t="s">
        <v>13</v>
      </c>
      <c r="D56" s="58">
        <v>1</v>
      </c>
      <c r="E56" s="58"/>
      <c r="F56" s="66">
        <f t="shared" si="6"/>
        <v>0</v>
      </c>
      <c r="G56" s="13"/>
      <c r="H56" s="10"/>
    </row>
    <row r="57" spans="1:8" ht="231">
      <c r="A57" s="33" t="s">
        <v>487</v>
      </c>
      <c r="B57" s="30" t="s">
        <v>482</v>
      </c>
      <c r="C57" s="67" t="s">
        <v>481</v>
      </c>
      <c r="D57" s="58">
        <v>700</v>
      </c>
      <c r="E57" s="58"/>
      <c r="F57" s="58">
        <f t="shared" si="6"/>
        <v>0</v>
      </c>
      <c r="G57" s="13"/>
      <c r="H57" s="153"/>
    </row>
    <row r="58" spans="1:8" ht="82.5">
      <c r="A58" s="33" t="s">
        <v>489</v>
      </c>
      <c r="B58" s="53" t="s">
        <v>728</v>
      </c>
      <c r="C58" s="1"/>
      <c r="D58" s="1"/>
      <c r="E58" s="1"/>
      <c r="F58" s="58">
        <f>SUM(F59:F62)</f>
        <v>0</v>
      </c>
      <c r="G58" s="13"/>
      <c r="H58" s="10"/>
    </row>
    <row r="59" spans="1:8" ht="16.5">
      <c r="A59" s="33" t="s">
        <v>516</v>
      </c>
      <c r="B59" s="22" t="s">
        <v>46</v>
      </c>
      <c r="C59" s="67" t="s">
        <v>13</v>
      </c>
      <c r="D59" s="58">
        <v>1</v>
      </c>
      <c r="E59" s="58"/>
      <c r="F59" s="66">
        <f>D59*E59</f>
        <v>0</v>
      </c>
      <c r="G59" s="13"/>
      <c r="H59" s="261"/>
    </row>
    <row r="60" spans="1:8" ht="16.5">
      <c r="A60" s="33" t="s">
        <v>517</v>
      </c>
      <c r="B60" s="22" t="s">
        <v>47</v>
      </c>
      <c r="C60" s="67" t="s">
        <v>13</v>
      </c>
      <c r="D60" s="58">
        <v>1</v>
      </c>
      <c r="E60" s="58"/>
      <c r="F60" s="66">
        <f>D60*E60</f>
        <v>0</v>
      </c>
      <c r="G60" s="13"/>
      <c r="H60" s="261"/>
    </row>
    <row r="61" spans="1:8" ht="16.5" customHeight="1">
      <c r="A61" s="33" t="s">
        <v>518</v>
      </c>
      <c r="B61" s="30" t="s">
        <v>48</v>
      </c>
      <c r="C61" s="34" t="s">
        <v>13</v>
      </c>
      <c r="D61" s="31">
        <v>2</v>
      </c>
      <c r="E61" s="58"/>
      <c r="F61" s="31">
        <f t="shared" ref="F61" si="7">D61*E61</f>
        <v>0</v>
      </c>
      <c r="G61" s="13"/>
      <c r="H61" s="261"/>
    </row>
    <row r="62" spans="1:8" ht="16.5">
      <c r="A62" s="33" t="s">
        <v>519</v>
      </c>
      <c r="B62" s="209" t="s">
        <v>727</v>
      </c>
      <c r="C62" s="34" t="s">
        <v>13</v>
      </c>
      <c r="D62" s="31">
        <v>3</v>
      </c>
      <c r="E62" s="58"/>
      <c r="F62" s="31">
        <f t="shared" ref="F62" si="8">D62*E62</f>
        <v>0</v>
      </c>
      <c r="G62" s="13"/>
      <c r="H62" s="261"/>
    </row>
    <row r="63" spans="1:8" s="17" customFormat="1" ht="18" customHeight="1">
      <c r="A63" s="159" t="s">
        <v>67</v>
      </c>
      <c r="B63" s="160" t="s">
        <v>11</v>
      </c>
      <c r="C63" s="164"/>
      <c r="D63" s="166"/>
      <c r="E63" s="166"/>
      <c r="F63" s="163">
        <f>F64</f>
        <v>0</v>
      </c>
      <c r="G63" s="50"/>
    </row>
    <row r="64" spans="1:8" ht="132">
      <c r="A64" s="33" t="s">
        <v>68</v>
      </c>
      <c r="B64" s="30" t="s">
        <v>522</v>
      </c>
      <c r="C64" s="34"/>
      <c r="D64" s="37"/>
      <c r="E64" s="31"/>
      <c r="F64" s="31">
        <f>F65+F66</f>
        <v>0</v>
      </c>
      <c r="G64" s="11"/>
      <c r="H64" s="12"/>
    </row>
    <row r="65" spans="1:8" s="77" customFormat="1" ht="18">
      <c r="A65" s="73" t="s">
        <v>520</v>
      </c>
      <c r="B65" s="65" t="s">
        <v>80</v>
      </c>
      <c r="C65" s="74" t="s">
        <v>28</v>
      </c>
      <c r="D65" s="72">
        <v>10</v>
      </c>
      <c r="E65" s="72"/>
      <c r="F65" s="72">
        <f>D65*E65</f>
        <v>0</v>
      </c>
      <c r="G65" s="75"/>
      <c r="H65" s="76"/>
    </row>
    <row r="66" spans="1:8" s="77" customFormat="1" ht="16.5">
      <c r="A66" s="73" t="s">
        <v>521</v>
      </c>
      <c r="B66" s="65" t="s">
        <v>81</v>
      </c>
      <c r="C66" s="78" t="s">
        <v>10</v>
      </c>
      <c r="D66" s="72">
        <v>279.3</v>
      </c>
      <c r="E66" s="72"/>
      <c r="F66" s="72">
        <f>D66*E66</f>
        <v>0</v>
      </c>
      <c r="G66" s="75"/>
    </row>
    <row r="67" spans="1:8" ht="16.5">
      <c r="A67" s="159" t="s">
        <v>17</v>
      </c>
      <c r="B67" s="160" t="s">
        <v>141</v>
      </c>
      <c r="C67" s="169"/>
      <c r="D67" s="170"/>
      <c r="E67" s="171"/>
      <c r="F67" s="185">
        <f>F68+F99+F144+F150+F183+F216+F250+F252+F268</f>
        <v>0</v>
      </c>
      <c r="G67" s="11"/>
    </row>
    <row r="68" spans="1:8" ht="33">
      <c r="A68" s="172" t="s">
        <v>18</v>
      </c>
      <c r="B68" s="173" t="s">
        <v>93</v>
      </c>
      <c r="C68" s="168"/>
      <c r="D68" s="167"/>
      <c r="E68" s="168"/>
      <c r="F68" s="176">
        <f>F69+F85+F88+F91+F95</f>
        <v>0</v>
      </c>
      <c r="G68" s="11"/>
    </row>
    <row r="69" spans="1:8" ht="16.5">
      <c r="A69" s="35" t="s">
        <v>98</v>
      </c>
      <c r="B69" s="105" t="s">
        <v>142</v>
      </c>
      <c r="C69" s="31"/>
      <c r="D69" s="37"/>
      <c r="E69" s="31"/>
      <c r="F69" s="179">
        <f>F70+F71+F83+F84</f>
        <v>0</v>
      </c>
      <c r="G69" s="11"/>
    </row>
    <row r="70" spans="1:8" ht="250.5" customHeight="1">
      <c r="A70" s="32" t="s">
        <v>143</v>
      </c>
      <c r="B70" s="213" t="s">
        <v>729</v>
      </c>
      <c r="C70" s="31" t="s">
        <v>19</v>
      </c>
      <c r="D70" s="31">
        <v>2</v>
      </c>
      <c r="E70" s="31"/>
      <c r="F70" s="31">
        <f>D70*E70</f>
        <v>0</v>
      </c>
      <c r="G70" s="11"/>
    </row>
    <row r="71" spans="1:8" ht="16.5">
      <c r="A71" s="106" t="s">
        <v>144</v>
      </c>
      <c r="B71" s="94" t="s">
        <v>145</v>
      </c>
      <c r="C71" s="97"/>
      <c r="D71" s="97"/>
      <c r="E71" s="97"/>
      <c r="F71" s="97">
        <f>SUM(F72:F82)</f>
        <v>0</v>
      </c>
      <c r="G71" s="11"/>
    </row>
    <row r="72" spans="1:8" ht="16.5">
      <c r="A72" s="32" t="s">
        <v>146</v>
      </c>
      <c r="B72" s="108" t="s">
        <v>147</v>
      </c>
      <c r="C72" s="182" t="s">
        <v>13</v>
      </c>
      <c r="D72" s="57">
        <v>2</v>
      </c>
      <c r="E72" s="31"/>
      <c r="F72" s="31">
        <f>D72*E72</f>
        <v>0</v>
      </c>
      <c r="G72" s="11"/>
    </row>
    <row r="73" spans="1:8" ht="16.5">
      <c r="A73" s="32" t="s">
        <v>148</v>
      </c>
      <c r="B73" s="108" t="s">
        <v>149</v>
      </c>
      <c r="C73" s="182" t="s">
        <v>13</v>
      </c>
      <c r="D73" s="57">
        <v>2</v>
      </c>
      <c r="E73" s="31"/>
      <c r="F73" s="31">
        <f t="shared" ref="F73:F84" si="9">D73*E73</f>
        <v>0</v>
      </c>
      <c r="G73" s="11"/>
    </row>
    <row r="74" spans="1:8" ht="16.5">
      <c r="A74" s="32" t="s">
        <v>150</v>
      </c>
      <c r="B74" s="108" t="s">
        <v>151</v>
      </c>
      <c r="C74" s="182" t="s">
        <v>19</v>
      </c>
      <c r="D74" s="57">
        <v>2</v>
      </c>
      <c r="E74" s="31"/>
      <c r="F74" s="31">
        <f t="shared" si="9"/>
        <v>0</v>
      </c>
      <c r="G74" s="11"/>
    </row>
    <row r="75" spans="1:8" ht="16.5">
      <c r="A75" s="32" t="s">
        <v>152</v>
      </c>
      <c r="B75" s="108" t="s">
        <v>153</v>
      </c>
      <c r="C75" s="182" t="s">
        <v>19</v>
      </c>
      <c r="D75" s="57">
        <v>2</v>
      </c>
      <c r="E75" s="31"/>
      <c r="F75" s="31">
        <f t="shared" si="9"/>
        <v>0</v>
      </c>
      <c r="G75" s="11"/>
    </row>
    <row r="76" spans="1:8" ht="16.5">
      <c r="A76" s="32" t="s">
        <v>154</v>
      </c>
      <c r="B76" s="108" t="s">
        <v>155</v>
      </c>
      <c r="C76" s="182" t="s">
        <v>156</v>
      </c>
      <c r="D76" s="57">
        <v>20</v>
      </c>
      <c r="E76" s="31"/>
      <c r="F76" s="31">
        <f t="shared" si="9"/>
        <v>0</v>
      </c>
      <c r="G76" s="11"/>
    </row>
    <row r="77" spans="1:8" ht="16.5">
      <c r="A77" s="32" t="s">
        <v>157</v>
      </c>
      <c r="B77" s="108" t="s">
        <v>158</v>
      </c>
      <c r="C77" s="182" t="s">
        <v>19</v>
      </c>
      <c r="D77" s="57">
        <v>2</v>
      </c>
      <c r="E77" s="31"/>
      <c r="F77" s="31">
        <f t="shared" si="9"/>
        <v>0</v>
      </c>
      <c r="G77" s="11"/>
    </row>
    <row r="78" spans="1:8" ht="16.5">
      <c r="A78" s="32" t="s">
        <v>159</v>
      </c>
      <c r="B78" s="108" t="s">
        <v>160</v>
      </c>
      <c r="C78" s="182" t="s">
        <v>19</v>
      </c>
      <c r="D78" s="57">
        <v>2</v>
      </c>
      <c r="E78" s="31"/>
      <c r="F78" s="31">
        <f t="shared" si="9"/>
        <v>0</v>
      </c>
      <c r="G78" s="11"/>
    </row>
    <row r="79" spans="1:8" ht="16.5">
      <c r="A79" s="32" t="s">
        <v>161</v>
      </c>
      <c r="B79" s="150" t="s">
        <v>162</v>
      </c>
      <c r="C79" s="57" t="s">
        <v>13</v>
      </c>
      <c r="D79" s="57">
        <v>2</v>
      </c>
      <c r="E79" s="31"/>
      <c r="F79" s="31">
        <f t="shared" si="9"/>
        <v>0</v>
      </c>
      <c r="G79" s="11"/>
    </row>
    <row r="80" spans="1:8" ht="16.5">
      <c r="A80" s="32" t="s">
        <v>163</v>
      </c>
      <c r="B80" s="150" t="s">
        <v>164</v>
      </c>
      <c r="C80" s="182" t="s">
        <v>19</v>
      </c>
      <c r="D80" s="57">
        <v>2</v>
      </c>
      <c r="E80" s="31"/>
      <c r="F80" s="31">
        <f t="shared" si="9"/>
        <v>0</v>
      </c>
      <c r="G80" s="11"/>
    </row>
    <row r="81" spans="1:7" ht="16.5">
      <c r="A81" s="32" t="s">
        <v>165</v>
      </c>
      <c r="B81" s="108" t="s">
        <v>166</v>
      </c>
      <c r="C81" s="182" t="s">
        <v>19</v>
      </c>
      <c r="D81" s="57">
        <v>2</v>
      </c>
      <c r="E81" s="31"/>
      <c r="F81" s="31">
        <f t="shared" si="9"/>
        <v>0</v>
      </c>
      <c r="G81" s="11"/>
    </row>
    <row r="82" spans="1:7" ht="16.5">
      <c r="A82" s="107" t="s">
        <v>167</v>
      </c>
      <c r="B82" s="108" t="s">
        <v>168</v>
      </c>
      <c r="C82" s="182" t="s">
        <v>19</v>
      </c>
      <c r="D82" s="57">
        <v>2</v>
      </c>
      <c r="E82" s="31"/>
      <c r="F82" s="31">
        <f t="shared" si="9"/>
        <v>0</v>
      </c>
      <c r="G82" s="11"/>
    </row>
    <row r="83" spans="1:7" ht="16.5">
      <c r="A83" s="107" t="s">
        <v>169</v>
      </c>
      <c r="B83" s="108" t="s">
        <v>170</v>
      </c>
      <c r="C83" s="182" t="s">
        <v>19</v>
      </c>
      <c r="D83" s="57">
        <v>2</v>
      </c>
      <c r="E83" s="31"/>
      <c r="F83" s="31">
        <f t="shared" si="9"/>
        <v>0</v>
      </c>
      <c r="G83" s="11"/>
    </row>
    <row r="84" spans="1:7" ht="83.25" customHeight="1">
      <c r="A84" s="32" t="s">
        <v>171</v>
      </c>
      <c r="B84" s="30" t="s">
        <v>172</v>
      </c>
      <c r="C84" s="31" t="s">
        <v>19</v>
      </c>
      <c r="D84" s="31">
        <v>2</v>
      </c>
      <c r="E84" s="31"/>
      <c r="F84" s="31">
        <f t="shared" si="9"/>
        <v>0</v>
      </c>
      <c r="G84" s="11"/>
    </row>
    <row r="85" spans="1:7" ht="17.25" customHeight="1">
      <c r="A85" s="109" t="s">
        <v>99</v>
      </c>
      <c r="B85" s="175" t="s">
        <v>173</v>
      </c>
      <c r="C85" s="31"/>
      <c r="D85" s="31"/>
      <c r="E85" s="31"/>
      <c r="F85" s="179">
        <f>F86+F87</f>
        <v>0</v>
      </c>
      <c r="G85" s="11"/>
    </row>
    <row r="86" spans="1:7" ht="202.5" customHeight="1">
      <c r="A86" s="32" t="s">
        <v>174</v>
      </c>
      <c r="B86" s="94" t="s">
        <v>730</v>
      </c>
      <c r="C86" s="31" t="s">
        <v>13</v>
      </c>
      <c r="D86" s="31">
        <v>1</v>
      </c>
      <c r="E86" s="31"/>
      <c r="F86" s="31">
        <f>D103*E86</f>
        <v>0</v>
      </c>
      <c r="G86" s="11"/>
    </row>
    <row r="87" spans="1:7" ht="83.25" customHeight="1">
      <c r="A87" s="32" t="s">
        <v>175</v>
      </c>
      <c r="B87" s="30" t="s">
        <v>176</v>
      </c>
      <c r="C87" s="31" t="s">
        <v>19</v>
      </c>
      <c r="D87" s="31">
        <v>1</v>
      </c>
      <c r="E87" s="31"/>
      <c r="F87" s="31">
        <f>D104*E87</f>
        <v>0</v>
      </c>
      <c r="G87" s="11"/>
    </row>
    <row r="88" spans="1:7" ht="16.5">
      <c r="A88" s="109" t="s">
        <v>100</v>
      </c>
      <c r="B88" s="110" t="s">
        <v>177</v>
      </c>
      <c r="C88" s="31"/>
      <c r="D88" s="31"/>
      <c r="E88" s="31"/>
      <c r="F88" s="179">
        <f>F89+F90</f>
        <v>0</v>
      </c>
      <c r="G88" s="11"/>
    </row>
    <row r="89" spans="1:7" ht="99">
      <c r="A89" s="32" t="s">
        <v>178</v>
      </c>
      <c r="B89" s="95" t="s">
        <v>731</v>
      </c>
      <c r="C89" s="31" t="s">
        <v>19</v>
      </c>
      <c r="D89" s="31">
        <v>1</v>
      </c>
      <c r="E89" s="31"/>
      <c r="F89" s="31">
        <f>D108*E89</f>
        <v>0</v>
      </c>
      <c r="G89" s="11"/>
    </row>
    <row r="90" spans="1:7" ht="82.5">
      <c r="A90" s="32" t="s">
        <v>179</v>
      </c>
      <c r="B90" s="30" t="s">
        <v>180</v>
      </c>
      <c r="C90" s="31" t="s">
        <v>19</v>
      </c>
      <c r="D90" s="31">
        <v>1</v>
      </c>
      <c r="E90" s="31"/>
      <c r="F90" s="31">
        <f>D109*E90</f>
        <v>0</v>
      </c>
      <c r="G90" s="11"/>
    </row>
    <row r="91" spans="1:7" ht="16.5" customHeight="1">
      <c r="A91" s="109" t="s">
        <v>101</v>
      </c>
      <c r="B91" s="111" t="s">
        <v>181</v>
      </c>
      <c r="C91" s="31"/>
      <c r="D91" s="31"/>
      <c r="E91" s="31"/>
      <c r="F91" s="179">
        <f>F92+F93+F94</f>
        <v>0</v>
      </c>
      <c r="G91" s="11"/>
    </row>
    <row r="92" spans="1:7" ht="154.5" customHeight="1">
      <c r="A92" s="32" t="s">
        <v>182</v>
      </c>
      <c r="B92" s="213" t="s">
        <v>732</v>
      </c>
      <c r="C92" s="31" t="s">
        <v>19</v>
      </c>
      <c r="D92" s="31">
        <v>1</v>
      </c>
      <c r="E92" s="31"/>
      <c r="F92" s="31">
        <f>D110*E92</f>
        <v>0</v>
      </c>
      <c r="G92" s="11"/>
    </row>
    <row r="93" spans="1:7" ht="67.5" customHeight="1">
      <c r="A93" s="32" t="s">
        <v>183</v>
      </c>
      <c r="B93" s="30" t="s">
        <v>184</v>
      </c>
      <c r="C93" s="31" t="s">
        <v>19</v>
      </c>
      <c r="D93" s="31">
        <v>1</v>
      </c>
      <c r="E93" s="31"/>
      <c r="F93" s="31">
        <f>D111*E93</f>
        <v>0</v>
      </c>
      <c r="G93" s="11"/>
    </row>
    <row r="94" spans="1:7" ht="116.25" customHeight="1">
      <c r="A94" s="32" t="s">
        <v>185</v>
      </c>
      <c r="B94" s="30" t="s">
        <v>186</v>
      </c>
      <c r="C94" s="31" t="s">
        <v>19</v>
      </c>
      <c r="D94" s="31">
        <v>1</v>
      </c>
      <c r="E94" s="31"/>
      <c r="F94" s="31">
        <f>D109*E94</f>
        <v>0</v>
      </c>
      <c r="G94" s="11"/>
    </row>
    <row r="95" spans="1:7" ht="16.5">
      <c r="A95" s="109" t="s">
        <v>102</v>
      </c>
      <c r="B95" s="110" t="s">
        <v>187</v>
      </c>
      <c r="C95" s="31"/>
      <c r="D95" s="31"/>
      <c r="E95" s="31"/>
      <c r="F95" s="179">
        <f>F96+F97+F98</f>
        <v>0</v>
      </c>
      <c r="G95" s="11"/>
    </row>
    <row r="96" spans="1:7" ht="169.5" customHeight="1">
      <c r="A96" s="32" t="s">
        <v>188</v>
      </c>
      <c r="B96" s="213" t="s">
        <v>733</v>
      </c>
      <c r="C96" s="31" t="s">
        <v>19</v>
      </c>
      <c r="D96" s="31">
        <v>1</v>
      </c>
      <c r="E96" s="31"/>
      <c r="F96" s="31">
        <f>D112*E96</f>
        <v>0</v>
      </c>
      <c r="G96" s="11"/>
    </row>
    <row r="97" spans="1:7" ht="66">
      <c r="A97" s="32" t="s">
        <v>189</v>
      </c>
      <c r="B97" s="30" t="s">
        <v>190</v>
      </c>
      <c r="C97" s="31" t="s">
        <v>19</v>
      </c>
      <c r="D97" s="31">
        <v>1</v>
      </c>
      <c r="E97" s="31"/>
      <c r="F97" s="31">
        <f>D113*E97</f>
        <v>0</v>
      </c>
      <c r="G97" s="11"/>
    </row>
    <row r="98" spans="1:7" ht="117.75" customHeight="1">
      <c r="A98" s="32" t="s">
        <v>191</v>
      </c>
      <c r="B98" s="30" t="s">
        <v>192</v>
      </c>
      <c r="C98" s="31" t="s">
        <v>19</v>
      </c>
      <c r="D98" s="31">
        <v>1</v>
      </c>
      <c r="E98" s="31"/>
      <c r="F98" s="31">
        <f>D114*E98</f>
        <v>0</v>
      </c>
      <c r="G98" s="11"/>
    </row>
    <row r="99" spans="1:7" ht="16.5" customHeight="1">
      <c r="A99" s="174" t="s">
        <v>69</v>
      </c>
      <c r="B99" s="103" t="s">
        <v>94</v>
      </c>
      <c r="C99" s="168"/>
      <c r="D99" s="168"/>
      <c r="E99" s="183"/>
      <c r="F99" s="180">
        <f>F100+F102+F105+F133+F135+F138+F141</f>
        <v>0</v>
      </c>
      <c r="G99" s="11"/>
    </row>
    <row r="100" spans="1:7" ht="16.5">
      <c r="A100" s="109" t="s">
        <v>103</v>
      </c>
      <c r="B100" s="104" t="s">
        <v>532</v>
      </c>
      <c r="C100" s="31"/>
      <c r="D100" s="31"/>
      <c r="E100" s="58"/>
      <c r="F100" s="98">
        <f>F101</f>
        <v>0</v>
      </c>
      <c r="G100" s="11"/>
    </row>
    <row r="101" spans="1:7" ht="65.25" customHeight="1">
      <c r="A101" s="96" t="s">
        <v>533</v>
      </c>
      <c r="B101" s="30" t="s">
        <v>95</v>
      </c>
      <c r="C101" s="31" t="s">
        <v>19</v>
      </c>
      <c r="D101" s="31">
        <v>1</v>
      </c>
      <c r="E101" s="58"/>
      <c r="F101" s="31">
        <f>D116*E101</f>
        <v>0</v>
      </c>
      <c r="G101" s="11"/>
    </row>
    <row r="102" spans="1:7" ht="16.5">
      <c r="A102" s="109" t="s">
        <v>104</v>
      </c>
      <c r="B102" s="175" t="s">
        <v>193</v>
      </c>
      <c r="C102" s="31"/>
      <c r="D102" s="31"/>
      <c r="E102" s="58"/>
      <c r="F102" s="179">
        <f>F103+F104</f>
        <v>0</v>
      </c>
      <c r="G102" s="11"/>
    </row>
    <row r="103" spans="1:7" ht="132">
      <c r="A103" s="96" t="s">
        <v>194</v>
      </c>
      <c r="B103" s="213" t="s">
        <v>734</v>
      </c>
      <c r="C103" s="31" t="s">
        <v>13</v>
      </c>
      <c r="D103" s="31">
        <v>2</v>
      </c>
      <c r="E103" s="31"/>
      <c r="F103" s="31">
        <f>D103*E103</f>
        <v>0</v>
      </c>
      <c r="G103" s="11"/>
    </row>
    <row r="104" spans="1:7" ht="99">
      <c r="A104" s="96" t="s">
        <v>195</v>
      </c>
      <c r="B104" s="30" t="s">
        <v>196</v>
      </c>
      <c r="C104" s="31" t="s">
        <v>19</v>
      </c>
      <c r="D104" s="31">
        <v>2</v>
      </c>
      <c r="E104" s="31"/>
      <c r="F104" s="31">
        <f>D104*E104</f>
        <v>0</v>
      </c>
      <c r="G104" s="11"/>
    </row>
    <row r="105" spans="1:7" ht="33">
      <c r="A105" s="112" t="s">
        <v>105</v>
      </c>
      <c r="B105" s="111" t="s">
        <v>197</v>
      </c>
      <c r="C105" s="31"/>
      <c r="D105" s="31"/>
      <c r="E105" s="31"/>
      <c r="F105" s="179">
        <f>F106+F107</f>
        <v>0</v>
      </c>
      <c r="G105" s="11"/>
    </row>
    <row r="106" spans="1:7" s="102" customFormat="1" ht="183" customHeight="1">
      <c r="A106" s="96" t="s">
        <v>198</v>
      </c>
      <c r="B106" s="212" t="s">
        <v>735</v>
      </c>
      <c r="C106" s="31" t="s">
        <v>19</v>
      </c>
      <c r="D106" s="31">
        <v>1</v>
      </c>
      <c r="E106" s="31"/>
      <c r="F106" s="31">
        <f>D118*E106</f>
        <v>0</v>
      </c>
      <c r="G106" s="101"/>
    </row>
    <row r="107" spans="1:7" ht="66">
      <c r="A107" s="96" t="s">
        <v>179</v>
      </c>
      <c r="B107" s="212" t="s">
        <v>736</v>
      </c>
      <c r="C107" s="31"/>
      <c r="D107" s="31"/>
      <c r="E107" s="31"/>
      <c r="F107" s="31">
        <f>F108+F109+F110+F111+F112+F113+F114+F115+F116+F117+F118+F119+F120+F121+F122+F123+F128+F129+F130+F131+F132</f>
        <v>0</v>
      </c>
      <c r="G107" s="11"/>
    </row>
    <row r="108" spans="1:7" ht="98.25" customHeight="1">
      <c r="A108" s="96" t="s">
        <v>199</v>
      </c>
      <c r="B108" s="122" t="s">
        <v>200</v>
      </c>
      <c r="C108" s="31" t="s">
        <v>19</v>
      </c>
      <c r="D108" s="31">
        <v>1</v>
      </c>
      <c r="E108" s="31"/>
      <c r="F108" s="31">
        <f>D119*E108</f>
        <v>0</v>
      </c>
      <c r="G108" s="11"/>
    </row>
    <row r="109" spans="1:7" ht="99">
      <c r="A109" s="96" t="s">
        <v>201</v>
      </c>
      <c r="B109" s="122" t="s">
        <v>202</v>
      </c>
      <c r="C109" s="31" t="s">
        <v>19</v>
      </c>
      <c r="D109" s="31">
        <v>1</v>
      </c>
      <c r="E109" s="58"/>
      <c r="F109" s="58">
        <f>D120*E109</f>
        <v>0</v>
      </c>
      <c r="G109" s="11"/>
    </row>
    <row r="110" spans="1:7" ht="131.25" customHeight="1">
      <c r="A110" s="96" t="s">
        <v>203</v>
      </c>
      <c r="B110" s="30" t="s">
        <v>204</v>
      </c>
      <c r="C110" s="31" t="s">
        <v>19</v>
      </c>
      <c r="D110" s="31">
        <v>1</v>
      </c>
      <c r="E110" s="31"/>
      <c r="F110" s="31">
        <f>E110*D121</f>
        <v>0</v>
      </c>
      <c r="G110" s="11"/>
    </row>
    <row r="111" spans="1:7" ht="34.5" customHeight="1">
      <c r="A111" s="96" t="s">
        <v>205</v>
      </c>
      <c r="B111" s="208" t="s">
        <v>206</v>
      </c>
      <c r="C111" s="31" t="s">
        <v>19</v>
      </c>
      <c r="D111" s="31">
        <v>1</v>
      </c>
      <c r="E111" s="31"/>
      <c r="F111" s="31">
        <f>D122*E111</f>
        <v>0</v>
      </c>
      <c r="G111" s="11"/>
    </row>
    <row r="112" spans="1:7" ht="264">
      <c r="A112" s="96" t="s">
        <v>207</v>
      </c>
      <c r="B112" s="95" t="s">
        <v>208</v>
      </c>
      <c r="C112" s="31" t="s">
        <v>13</v>
      </c>
      <c r="D112" s="31">
        <v>1</v>
      </c>
      <c r="E112" s="31"/>
      <c r="F112" s="31">
        <f t="shared" ref="F112:F117" si="10">D112*E112</f>
        <v>0</v>
      </c>
      <c r="G112" s="11"/>
    </row>
    <row r="113" spans="1:7" ht="49.5">
      <c r="A113" s="96" t="s">
        <v>209</v>
      </c>
      <c r="B113" s="30" t="s">
        <v>210</v>
      </c>
      <c r="C113" s="31" t="s">
        <v>19</v>
      </c>
      <c r="D113" s="31">
        <v>1</v>
      </c>
      <c r="E113" s="31"/>
      <c r="F113" s="31">
        <f t="shared" si="10"/>
        <v>0</v>
      </c>
      <c r="G113" s="11"/>
    </row>
    <row r="114" spans="1:7" ht="115.5" customHeight="1">
      <c r="A114" s="96" t="s">
        <v>211</v>
      </c>
      <c r="B114" s="30" t="s">
        <v>212</v>
      </c>
      <c r="C114" s="31" t="s">
        <v>19</v>
      </c>
      <c r="D114" s="31">
        <v>1</v>
      </c>
      <c r="E114" s="31"/>
      <c r="F114" s="31">
        <f t="shared" si="10"/>
        <v>0</v>
      </c>
      <c r="G114" s="11"/>
    </row>
    <row r="115" spans="1:7" ht="99">
      <c r="A115" s="96" t="s">
        <v>213</v>
      </c>
      <c r="B115" s="95" t="s">
        <v>214</v>
      </c>
      <c r="C115" s="31" t="s">
        <v>13</v>
      </c>
      <c r="D115" s="31">
        <v>1</v>
      </c>
      <c r="E115" s="31"/>
      <c r="F115" s="31">
        <f t="shared" si="10"/>
        <v>0</v>
      </c>
      <c r="G115" s="11"/>
    </row>
    <row r="116" spans="1:7" ht="81.75" customHeight="1">
      <c r="A116" s="96" t="s">
        <v>215</v>
      </c>
      <c r="B116" s="30" t="s">
        <v>216</v>
      </c>
      <c r="C116" s="31" t="s">
        <v>19</v>
      </c>
      <c r="D116" s="31">
        <v>1</v>
      </c>
      <c r="E116" s="31"/>
      <c r="F116" s="31">
        <f t="shared" si="10"/>
        <v>0</v>
      </c>
      <c r="G116" s="11"/>
    </row>
    <row r="117" spans="1:7" ht="132">
      <c r="A117" s="96" t="s">
        <v>217</v>
      </c>
      <c r="B117" s="94" t="s">
        <v>218</v>
      </c>
      <c r="C117" s="97" t="s">
        <v>13</v>
      </c>
      <c r="D117" s="97">
        <v>1</v>
      </c>
      <c r="E117" s="31"/>
      <c r="F117" s="31">
        <f t="shared" si="10"/>
        <v>0</v>
      </c>
      <c r="G117" s="11"/>
    </row>
    <row r="118" spans="1:7" ht="81.75" customHeight="1">
      <c r="A118" s="32" t="s">
        <v>219</v>
      </c>
      <c r="B118" s="99" t="s">
        <v>220</v>
      </c>
      <c r="C118" s="97" t="s">
        <v>19</v>
      </c>
      <c r="D118" s="97">
        <v>1</v>
      </c>
      <c r="E118" s="31"/>
      <c r="F118" s="31">
        <f>D128*E118</f>
        <v>0</v>
      </c>
      <c r="G118" s="11"/>
    </row>
    <row r="119" spans="1:7" ht="52.5" customHeight="1">
      <c r="A119" s="32" t="s">
        <v>221</v>
      </c>
      <c r="B119" s="99" t="s">
        <v>695</v>
      </c>
      <c r="C119" s="97" t="s">
        <v>19</v>
      </c>
      <c r="D119" s="97">
        <v>1</v>
      </c>
      <c r="E119" s="31"/>
      <c r="F119" s="31">
        <f>D129*E119</f>
        <v>0</v>
      </c>
      <c r="G119" s="11"/>
    </row>
    <row r="120" spans="1:7" ht="115.5">
      <c r="A120" s="32" t="s">
        <v>222</v>
      </c>
      <c r="B120" s="99" t="s">
        <v>681</v>
      </c>
      <c r="C120" s="97" t="s">
        <v>13</v>
      </c>
      <c r="D120" s="97">
        <v>1</v>
      </c>
      <c r="E120" s="31"/>
      <c r="F120" s="31">
        <f>D130*E120</f>
        <v>0</v>
      </c>
      <c r="G120" s="11"/>
    </row>
    <row r="121" spans="1:7" ht="49.5">
      <c r="A121" s="32" t="s">
        <v>223</v>
      </c>
      <c r="B121" s="99" t="s">
        <v>224</v>
      </c>
      <c r="C121" s="97" t="s">
        <v>19</v>
      </c>
      <c r="D121" s="97">
        <v>1</v>
      </c>
      <c r="E121" s="31"/>
      <c r="F121" s="31">
        <f>D132*E121</f>
        <v>0</v>
      </c>
      <c r="G121" s="11"/>
    </row>
    <row r="122" spans="1:7" ht="114.75" customHeight="1">
      <c r="A122" s="32" t="s">
        <v>225</v>
      </c>
      <c r="B122" s="99" t="s">
        <v>226</v>
      </c>
      <c r="C122" s="97" t="s">
        <v>19</v>
      </c>
      <c r="D122" s="97">
        <v>1</v>
      </c>
      <c r="E122" s="31"/>
      <c r="F122" s="31">
        <f>D134*E122</f>
        <v>0</v>
      </c>
      <c r="G122" s="11"/>
    </row>
    <row r="123" spans="1:7" ht="66">
      <c r="A123" s="32" t="s">
        <v>227</v>
      </c>
      <c r="B123" s="30" t="s">
        <v>228</v>
      </c>
      <c r="C123" s="97"/>
      <c r="D123" s="97"/>
      <c r="E123" s="31"/>
      <c r="F123" s="31">
        <f>F124+F125+F126+F127</f>
        <v>0</v>
      </c>
      <c r="G123" s="11"/>
    </row>
    <row r="124" spans="1:7" ht="33.75" customHeight="1">
      <c r="A124" s="32" t="s">
        <v>534</v>
      </c>
      <c r="B124" s="95" t="s">
        <v>229</v>
      </c>
      <c r="C124" s="97" t="s">
        <v>156</v>
      </c>
      <c r="D124" s="97">
        <v>9</v>
      </c>
      <c r="E124" s="31"/>
      <c r="F124" s="31">
        <f>D124*E124</f>
        <v>0</v>
      </c>
      <c r="G124" s="11"/>
    </row>
    <row r="125" spans="1:7" ht="33">
      <c r="A125" s="32" t="s">
        <v>535</v>
      </c>
      <c r="B125" s="113" t="s">
        <v>763</v>
      </c>
      <c r="C125" s="97" t="s">
        <v>13</v>
      </c>
      <c r="D125" s="97">
        <v>9</v>
      </c>
      <c r="E125" s="31"/>
      <c r="F125" s="31">
        <f>D125*E125</f>
        <v>0</v>
      </c>
      <c r="G125" s="11"/>
    </row>
    <row r="126" spans="1:7" ht="33">
      <c r="A126" s="32" t="s">
        <v>536</v>
      </c>
      <c r="B126" s="95" t="s">
        <v>230</v>
      </c>
      <c r="C126" s="97" t="s">
        <v>156</v>
      </c>
      <c r="D126" s="97">
        <v>2</v>
      </c>
      <c r="E126" s="31"/>
      <c r="F126" s="31">
        <f>D142*E126</f>
        <v>0</v>
      </c>
      <c r="G126" s="11"/>
    </row>
    <row r="127" spans="1:7" ht="33">
      <c r="A127" s="32" t="s">
        <v>537</v>
      </c>
      <c r="B127" s="113" t="s">
        <v>764</v>
      </c>
      <c r="C127" s="97" t="s">
        <v>13</v>
      </c>
      <c r="D127" s="97">
        <v>1</v>
      </c>
      <c r="E127" s="31"/>
      <c r="F127" s="31">
        <f>D127*E127</f>
        <v>0</v>
      </c>
      <c r="G127" s="11"/>
    </row>
    <row r="128" spans="1:7" ht="66">
      <c r="A128" s="32" t="s">
        <v>231</v>
      </c>
      <c r="B128" s="30" t="s">
        <v>232</v>
      </c>
      <c r="C128" s="31" t="s">
        <v>19</v>
      </c>
      <c r="D128" s="31">
        <v>1</v>
      </c>
      <c r="E128" s="31"/>
      <c r="F128" s="31">
        <f>D148*E128</f>
        <v>0</v>
      </c>
      <c r="G128" s="11"/>
    </row>
    <row r="129" spans="1:7" ht="52.5" customHeight="1">
      <c r="A129" s="32" t="s">
        <v>233</v>
      </c>
      <c r="B129" s="208" t="s">
        <v>696</v>
      </c>
      <c r="C129" s="31" t="s">
        <v>19</v>
      </c>
      <c r="D129" s="31">
        <v>1</v>
      </c>
      <c r="E129" s="31"/>
      <c r="F129" s="31">
        <f>D149*E129</f>
        <v>0</v>
      </c>
      <c r="G129" s="11"/>
    </row>
    <row r="130" spans="1:7" ht="151.5" customHeight="1">
      <c r="A130" s="32" t="s">
        <v>234</v>
      </c>
      <c r="B130" s="30" t="s">
        <v>235</v>
      </c>
      <c r="C130" s="31" t="s">
        <v>19</v>
      </c>
      <c r="D130" s="31">
        <v>1</v>
      </c>
      <c r="E130" s="31"/>
      <c r="F130" s="31">
        <f>D130*E130</f>
        <v>0</v>
      </c>
      <c r="G130" s="11"/>
    </row>
    <row r="131" spans="1:7" ht="66">
      <c r="A131" s="32" t="s">
        <v>236</v>
      </c>
      <c r="B131" s="99" t="s">
        <v>237</v>
      </c>
      <c r="C131" s="97" t="s">
        <v>19</v>
      </c>
      <c r="D131" s="97">
        <v>1</v>
      </c>
      <c r="E131" s="31"/>
      <c r="F131" s="31">
        <f>D131*E131</f>
        <v>0</v>
      </c>
      <c r="G131" s="11"/>
    </row>
    <row r="132" spans="1:7" ht="82.5">
      <c r="A132" s="107" t="s">
        <v>238</v>
      </c>
      <c r="B132" s="30" t="s">
        <v>239</v>
      </c>
      <c r="C132" s="31" t="s">
        <v>19</v>
      </c>
      <c r="D132" s="31">
        <v>1</v>
      </c>
      <c r="E132" s="31"/>
      <c r="F132" s="31">
        <f>D132*E132</f>
        <v>0</v>
      </c>
      <c r="G132" s="11"/>
    </row>
    <row r="133" spans="1:7" ht="33">
      <c r="A133" s="109" t="s">
        <v>106</v>
      </c>
      <c r="B133" s="113" t="s">
        <v>538</v>
      </c>
      <c r="C133" s="4"/>
      <c r="F133" s="98">
        <f>F134</f>
        <v>0</v>
      </c>
      <c r="G133" s="11"/>
    </row>
    <row r="134" spans="1:7" ht="51" customHeight="1">
      <c r="A134" s="32" t="s">
        <v>539</v>
      </c>
      <c r="B134" s="122" t="s">
        <v>540</v>
      </c>
      <c r="C134" s="31" t="s">
        <v>19</v>
      </c>
      <c r="D134" s="31">
        <v>1</v>
      </c>
      <c r="E134" s="31"/>
      <c r="F134" s="31">
        <f>D134*E134</f>
        <v>0</v>
      </c>
      <c r="G134" s="11"/>
    </row>
    <row r="135" spans="1:7" ht="16.5">
      <c r="A135" s="109" t="s">
        <v>107</v>
      </c>
      <c r="B135" s="110" t="s">
        <v>240</v>
      </c>
      <c r="C135" s="31"/>
      <c r="D135" s="31"/>
      <c r="E135" s="31"/>
      <c r="F135" s="179">
        <f>F136+F137</f>
        <v>0</v>
      </c>
      <c r="G135" s="11"/>
    </row>
    <row r="136" spans="1:7" ht="118.5" customHeight="1">
      <c r="A136" s="32" t="s">
        <v>241</v>
      </c>
      <c r="B136" s="214" t="s">
        <v>737</v>
      </c>
      <c r="C136" s="31" t="s">
        <v>13</v>
      </c>
      <c r="D136" s="31">
        <v>2</v>
      </c>
      <c r="E136" s="31"/>
      <c r="F136" s="31">
        <f>D136*E136</f>
        <v>0</v>
      </c>
      <c r="G136" s="11"/>
    </row>
    <row r="137" spans="1:7" ht="82.5">
      <c r="A137" s="32" t="s">
        <v>242</v>
      </c>
      <c r="B137" s="207" t="s">
        <v>697</v>
      </c>
      <c r="C137" s="31" t="s">
        <v>19</v>
      </c>
      <c r="D137" s="31">
        <v>2</v>
      </c>
      <c r="E137" s="31"/>
      <c r="F137" s="31">
        <f>D137*E137</f>
        <v>0</v>
      </c>
      <c r="G137" s="11"/>
    </row>
    <row r="138" spans="1:7" ht="33">
      <c r="A138" s="109" t="s">
        <v>108</v>
      </c>
      <c r="B138" s="110" t="s">
        <v>243</v>
      </c>
      <c r="C138" s="31"/>
      <c r="D138" s="31"/>
      <c r="E138" s="31"/>
      <c r="F138" s="179">
        <f>F139+F140</f>
        <v>0</v>
      </c>
      <c r="G138" s="11"/>
    </row>
    <row r="139" spans="1:7" ht="82.5">
      <c r="A139" s="107" t="s">
        <v>244</v>
      </c>
      <c r="B139" s="99" t="s">
        <v>738</v>
      </c>
      <c r="C139" s="31" t="s">
        <v>19</v>
      </c>
      <c r="D139" s="31">
        <v>2</v>
      </c>
      <c r="E139" s="31"/>
      <c r="F139" s="31">
        <f>D139*E139</f>
        <v>0</v>
      </c>
      <c r="G139" s="11"/>
    </row>
    <row r="140" spans="1:7" ht="99">
      <c r="A140" s="32" t="s">
        <v>245</v>
      </c>
      <c r="B140" s="99" t="s">
        <v>246</v>
      </c>
      <c r="C140" s="31" t="s">
        <v>19</v>
      </c>
      <c r="D140" s="31">
        <v>2</v>
      </c>
      <c r="E140" s="31"/>
      <c r="F140" s="31">
        <f>D140*E140</f>
        <v>0</v>
      </c>
      <c r="G140" s="11"/>
    </row>
    <row r="141" spans="1:7" ht="16.5">
      <c r="A141" s="109" t="s">
        <v>109</v>
      </c>
      <c r="B141" s="114" t="s">
        <v>240</v>
      </c>
      <c r="C141" s="31"/>
      <c r="D141" s="31"/>
      <c r="E141" s="31"/>
      <c r="F141" s="179">
        <f>F142+F143</f>
        <v>0</v>
      </c>
      <c r="G141" s="11"/>
    </row>
    <row r="142" spans="1:7" ht="102.75" customHeight="1">
      <c r="A142" s="32" t="s">
        <v>247</v>
      </c>
      <c r="B142" s="153" t="s">
        <v>739</v>
      </c>
      <c r="C142" s="31" t="s">
        <v>19</v>
      </c>
      <c r="D142" s="31">
        <v>2</v>
      </c>
      <c r="E142" s="31"/>
      <c r="F142" s="31">
        <f>D142*E142</f>
        <v>0</v>
      </c>
      <c r="G142" s="11"/>
    </row>
    <row r="143" spans="1:7" ht="82.5">
      <c r="A143" s="32" t="s">
        <v>248</v>
      </c>
      <c r="B143" s="207" t="s">
        <v>698</v>
      </c>
      <c r="C143" s="31" t="s">
        <v>19</v>
      </c>
      <c r="D143" s="31">
        <v>2</v>
      </c>
      <c r="E143" s="31"/>
      <c r="F143" s="31">
        <f>D143*E143</f>
        <v>0</v>
      </c>
      <c r="G143" s="11"/>
    </row>
    <row r="144" spans="1:7" ht="33">
      <c r="A144" s="174" t="s">
        <v>70</v>
      </c>
      <c r="B144" s="115" t="s">
        <v>249</v>
      </c>
      <c r="C144" s="168"/>
      <c r="D144" s="168"/>
      <c r="E144" s="168"/>
      <c r="F144" s="180">
        <f>F145+F147</f>
        <v>0</v>
      </c>
      <c r="G144" s="11"/>
    </row>
    <row r="145" spans="1:7" ht="16.5" customHeight="1">
      <c r="A145" s="109" t="s">
        <v>110</v>
      </c>
      <c r="B145" s="116" t="s">
        <v>541</v>
      </c>
      <c r="C145" s="31"/>
      <c r="D145" s="31"/>
      <c r="E145" s="31"/>
      <c r="F145" s="98">
        <f>F146</f>
        <v>0</v>
      </c>
      <c r="G145" s="11"/>
    </row>
    <row r="146" spans="1:7" ht="99">
      <c r="A146" s="1"/>
      <c r="B146" s="213" t="s">
        <v>740</v>
      </c>
      <c r="C146" s="31" t="s">
        <v>19</v>
      </c>
      <c r="D146" s="31">
        <v>1</v>
      </c>
      <c r="E146" s="31"/>
      <c r="F146" s="31">
        <f>D146*E146</f>
        <v>0</v>
      </c>
      <c r="G146" s="11"/>
    </row>
    <row r="147" spans="1:7" ht="33">
      <c r="A147" s="109" t="s">
        <v>111</v>
      </c>
      <c r="B147" s="113" t="s">
        <v>250</v>
      </c>
      <c r="C147" s="31"/>
      <c r="D147" s="31"/>
      <c r="E147" s="31"/>
      <c r="F147" s="179">
        <f>F148+F149</f>
        <v>0</v>
      </c>
      <c r="G147" s="11"/>
    </row>
    <row r="148" spans="1:7" ht="99" customHeight="1">
      <c r="A148" s="32" t="s">
        <v>251</v>
      </c>
      <c r="B148" s="212" t="s">
        <v>741</v>
      </c>
      <c r="C148" s="31" t="s">
        <v>19</v>
      </c>
      <c r="D148" s="31">
        <v>1</v>
      </c>
      <c r="E148" s="31"/>
      <c r="F148" s="31">
        <f>E148*D148</f>
        <v>0</v>
      </c>
      <c r="G148" s="11"/>
    </row>
    <row r="149" spans="1:7" ht="99">
      <c r="A149" s="32" t="s">
        <v>252</v>
      </c>
      <c r="B149" s="30" t="s">
        <v>253</v>
      </c>
      <c r="C149" s="31" t="s">
        <v>19</v>
      </c>
      <c r="D149" s="31">
        <v>1</v>
      </c>
      <c r="E149" s="31"/>
      <c r="F149" s="31">
        <f>E149*D149</f>
        <v>0</v>
      </c>
      <c r="G149" s="11"/>
    </row>
    <row r="150" spans="1:7" ht="16.5">
      <c r="A150" s="174" t="s">
        <v>254</v>
      </c>
      <c r="B150" s="103" t="s">
        <v>96</v>
      </c>
      <c r="C150" s="168"/>
      <c r="D150" s="168"/>
      <c r="E150" s="168"/>
      <c r="F150" s="180">
        <f>F151+F155+F165+F167+F170+F174+F178+F188+F204+F207+F210+F213</f>
        <v>0</v>
      </c>
      <c r="G150" s="11"/>
    </row>
    <row r="151" spans="1:7" ht="16.5">
      <c r="A151" s="109" t="s">
        <v>112</v>
      </c>
      <c r="B151" s="110" t="s">
        <v>255</v>
      </c>
      <c r="C151" s="31"/>
      <c r="D151" s="31"/>
      <c r="E151" s="31"/>
      <c r="F151" s="179">
        <f>F152+F153+F154</f>
        <v>0</v>
      </c>
      <c r="G151" s="11"/>
    </row>
    <row r="152" spans="1:7" ht="68.25" customHeight="1">
      <c r="A152" s="32" t="s">
        <v>256</v>
      </c>
      <c r="B152" s="213" t="s">
        <v>742</v>
      </c>
      <c r="C152" s="31" t="s">
        <v>19</v>
      </c>
      <c r="D152" s="31">
        <v>2</v>
      </c>
      <c r="E152" s="31"/>
      <c r="F152" s="58">
        <f>D175*E152</f>
        <v>0</v>
      </c>
      <c r="G152" s="11"/>
    </row>
    <row r="153" spans="1:7" ht="165">
      <c r="A153" s="32" t="s">
        <v>257</v>
      </c>
      <c r="B153" s="212" t="s">
        <v>743</v>
      </c>
      <c r="C153" s="31" t="s">
        <v>19</v>
      </c>
      <c r="D153" s="31">
        <v>2</v>
      </c>
      <c r="E153" s="31"/>
      <c r="F153" s="58">
        <f>D176*E153</f>
        <v>0</v>
      </c>
      <c r="G153" s="11"/>
    </row>
    <row r="154" spans="1:7" ht="82.5" customHeight="1">
      <c r="A154" s="32" t="s">
        <v>258</v>
      </c>
      <c r="B154" s="30" t="s">
        <v>259</v>
      </c>
      <c r="C154" s="31" t="s">
        <v>19</v>
      </c>
      <c r="D154" s="31">
        <v>2</v>
      </c>
      <c r="E154" s="31"/>
      <c r="F154" s="58">
        <f>D177*E154</f>
        <v>0</v>
      </c>
      <c r="G154" s="11"/>
    </row>
    <row r="155" spans="1:7" ht="16.5" customHeight="1">
      <c r="A155" s="109" t="s">
        <v>113</v>
      </c>
      <c r="B155" s="110" t="s">
        <v>542</v>
      </c>
      <c r="C155" s="31"/>
      <c r="D155" s="31"/>
      <c r="E155" s="31"/>
      <c r="F155" s="179">
        <f>F156+F157+F164</f>
        <v>0</v>
      </c>
      <c r="G155" s="11"/>
    </row>
    <row r="156" spans="1:7" ht="166.5" customHeight="1">
      <c r="A156" s="32" t="s">
        <v>260</v>
      </c>
      <c r="B156" s="212" t="s">
        <v>744</v>
      </c>
      <c r="C156" s="31" t="s">
        <v>19</v>
      </c>
      <c r="D156" s="31">
        <v>2</v>
      </c>
      <c r="E156" s="31"/>
      <c r="F156" s="31">
        <f>D180*E156</f>
        <v>0</v>
      </c>
      <c r="G156" s="11"/>
    </row>
    <row r="157" spans="1:7" ht="16.5">
      <c r="A157" s="32" t="s">
        <v>261</v>
      </c>
      <c r="B157" s="95" t="s">
        <v>262</v>
      </c>
      <c r="C157" s="97"/>
      <c r="D157" s="97"/>
      <c r="E157" s="97"/>
      <c r="F157" s="97">
        <f>F158+F159+F160+F161+F162+F163</f>
        <v>0</v>
      </c>
      <c r="G157" s="11"/>
    </row>
    <row r="158" spans="1:7" ht="16.5">
      <c r="A158" s="32" t="s">
        <v>263</v>
      </c>
      <c r="B158" s="95" t="s">
        <v>264</v>
      </c>
      <c r="C158" s="97" t="s">
        <v>19</v>
      </c>
      <c r="D158" s="97">
        <v>2</v>
      </c>
      <c r="E158" s="97"/>
      <c r="F158" s="97">
        <f>D158*E158</f>
        <v>0</v>
      </c>
      <c r="G158" s="11"/>
    </row>
    <row r="159" spans="1:7" ht="16.5">
      <c r="A159" s="32" t="s">
        <v>265</v>
      </c>
      <c r="B159" s="113" t="s">
        <v>266</v>
      </c>
      <c r="C159" s="97" t="s">
        <v>19</v>
      </c>
      <c r="D159" s="97">
        <v>2</v>
      </c>
      <c r="E159" s="97"/>
      <c r="F159" s="97">
        <f t="shared" ref="F159:F163" si="11">D159*E159</f>
        <v>0</v>
      </c>
      <c r="G159" s="11"/>
    </row>
    <row r="160" spans="1:7" ht="16.5">
      <c r="A160" s="32" t="s">
        <v>267</v>
      </c>
      <c r="B160" s="113" t="s">
        <v>268</v>
      </c>
      <c r="C160" s="97" t="s">
        <v>13</v>
      </c>
      <c r="D160" s="97">
        <v>4</v>
      </c>
      <c r="E160" s="97"/>
      <c r="F160" s="97">
        <f t="shared" si="11"/>
        <v>0</v>
      </c>
      <c r="G160" s="11"/>
    </row>
    <row r="161" spans="1:7" ht="16.5">
      <c r="A161" s="32" t="s">
        <v>269</v>
      </c>
      <c r="B161" s="113" t="s">
        <v>270</v>
      </c>
      <c r="C161" s="97" t="s">
        <v>13</v>
      </c>
      <c r="D161" s="97">
        <v>4</v>
      </c>
      <c r="E161" s="97"/>
      <c r="F161" s="97">
        <f t="shared" si="11"/>
        <v>0</v>
      </c>
      <c r="G161" s="11"/>
    </row>
    <row r="162" spans="1:7" ht="16.5">
      <c r="A162" s="32" t="s">
        <v>271</v>
      </c>
      <c r="B162" s="113" t="s">
        <v>272</v>
      </c>
      <c r="C162" s="97" t="s">
        <v>13</v>
      </c>
      <c r="D162" s="97">
        <v>2</v>
      </c>
      <c r="E162" s="97"/>
      <c r="F162" s="97">
        <f t="shared" si="11"/>
        <v>0</v>
      </c>
      <c r="G162" s="11"/>
    </row>
    <row r="163" spans="1:7" ht="16.5">
      <c r="A163" s="32" t="s">
        <v>273</v>
      </c>
      <c r="B163" s="113" t="s">
        <v>274</v>
      </c>
      <c r="C163" s="97" t="s">
        <v>275</v>
      </c>
      <c r="D163" s="97">
        <v>2</v>
      </c>
      <c r="E163" s="97"/>
      <c r="F163" s="97">
        <f t="shared" si="11"/>
        <v>0</v>
      </c>
      <c r="G163" s="11"/>
    </row>
    <row r="164" spans="1:7" ht="81.75" customHeight="1">
      <c r="A164" s="32" t="s">
        <v>276</v>
      </c>
      <c r="B164" s="30" t="s">
        <v>277</v>
      </c>
      <c r="C164" s="31" t="s">
        <v>19</v>
      </c>
      <c r="D164" s="31">
        <v>2</v>
      </c>
      <c r="E164" s="31"/>
      <c r="F164" s="31">
        <f>D182*E164</f>
        <v>0</v>
      </c>
      <c r="G164" s="11"/>
    </row>
    <row r="165" spans="1:7" ht="33">
      <c r="A165" s="109" t="s">
        <v>114</v>
      </c>
      <c r="B165" s="36" t="s">
        <v>543</v>
      </c>
      <c r="C165" s="31"/>
      <c r="D165" s="31"/>
      <c r="E165" s="31"/>
      <c r="F165" s="98">
        <f>F166</f>
        <v>0</v>
      </c>
      <c r="G165" s="11"/>
    </row>
    <row r="166" spans="1:7" ht="117.75" customHeight="1">
      <c r="A166" s="32" t="s">
        <v>544</v>
      </c>
      <c r="B166" s="95" t="s">
        <v>745</v>
      </c>
      <c r="C166" s="31" t="s">
        <v>13</v>
      </c>
      <c r="D166" s="31">
        <v>2</v>
      </c>
      <c r="E166" s="58"/>
      <c r="F166" s="31">
        <f>D166*E166</f>
        <v>0</v>
      </c>
      <c r="G166" s="11"/>
    </row>
    <row r="167" spans="1:7" ht="49.5">
      <c r="A167" s="109" t="s">
        <v>116</v>
      </c>
      <c r="B167" s="113" t="s">
        <v>278</v>
      </c>
      <c r="C167" s="31"/>
      <c r="D167" s="31"/>
      <c r="E167" s="58"/>
      <c r="F167" s="179">
        <f>F168+F169</f>
        <v>0</v>
      </c>
      <c r="G167" s="11"/>
    </row>
    <row r="168" spans="1:7" ht="165.75" customHeight="1">
      <c r="A168" s="32" t="s">
        <v>279</v>
      </c>
      <c r="B168" s="212" t="s">
        <v>746</v>
      </c>
      <c r="C168" s="31" t="s">
        <v>19</v>
      </c>
      <c r="D168" s="31">
        <v>2</v>
      </c>
      <c r="E168" s="31"/>
      <c r="F168" s="31">
        <f>D168*E168</f>
        <v>0</v>
      </c>
      <c r="G168" s="11"/>
    </row>
    <row r="169" spans="1:7" ht="99">
      <c r="A169" s="32" t="s">
        <v>280</v>
      </c>
      <c r="B169" s="30" t="s">
        <v>281</v>
      </c>
      <c r="C169" s="31" t="s">
        <v>19</v>
      </c>
      <c r="D169" s="31">
        <v>2</v>
      </c>
      <c r="E169" s="31"/>
      <c r="F169" s="31">
        <f>D169*E169</f>
        <v>0</v>
      </c>
      <c r="G169" s="11"/>
    </row>
    <row r="170" spans="1:7" ht="16.5">
      <c r="A170" s="109" t="s">
        <v>115</v>
      </c>
      <c r="B170" s="110" t="s">
        <v>282</v>
      </c>
      <c r="C170" s="31"/>
      <c r="D170" s="31"/>
      <c r="E170" s="31"/>
      <c r="F170" s="98">
        <f>F171+F172+F173</f>
        <v>0</v>
      </c>
      <c r="G170" s="11"/>
    </row>
    <row r="171" spans="1:7" ht="82.5">
      <c r="A171" s="32" t="s">
        <v>283</v>
      </c>
      <c r="B171" s="212" t="s">
        <v>747</v>
      </c>
      <c r="C171" s="31" t="s">
        <v>19</v>
      </c>
      <c r="D171" s="31">
        <v>2</v>
      </c>
      <c r="E171" s="31"/>
      <c r="F171" s="31">
        <f>D205*E171</f>
        <v>0</v>
      </c>
      <c r="G171" s="11"/>
    </row>
    <row r="172" spans="1:7" ht="119.25" customHeight="1">
      <c r="A172" s="32" t="s">
        <v>284</v>
      </c>
      <c r="B172" s="210" t="s">
        <v>748</v>
      </c>
      <c r="C172" s="31" t="s">
        <v>13</v>
      </c>
      <c r="D172" s="31">
        <v>2</v>
      </c>
      <c r="E172" s="31"/>
      <c r="F172" s="31">
        <f>D206*E172</f>
        <v>0</v>
      </c>
      <c r="G172" s="11"/>
    </row>
    <row r="173" spans="1:7" ht="82.5" customHeight="1">
      <c r="A173" s="32" t="s">
        <v>285</v>
      </c>
      <c r="B173" s="30" t="s">
        <v>286</v>
      </c>
      <c r="C173" s="31" t="s">
        <v>19</v>
      </c>
      <c r="D173" s="31">
        <v>2</v>
      </c>
      <c r="E173" s="31"/>
      <c r="F173" s="31">
        <f>E173*D208</f>
        <v>0</v>
      </c>
      <c r="G173" s="11"/>
    </row>
    <row r="174" spans="1:7" ht="33">
      <c r="A174" s="109" t="s">
        <v>117</v>
      </c>
      <c r="B174" s="110" t="s">
        <v>287</v>
      </c>
      <c r="C174" s="31"/>
      <c r="D174" s="31"/>
      <c r="E174" s="31"/>
      <c r="F174" s="179">
        <f>F175+F176+F177</f>
        <v>0</v>
      </c>
      <c r="G174" s="11"/>
    </row>
    <row r="175" spans="1:7" ht="66">
      <c r="A175" s="32" t="s">
        <v>288</v>
      </c>
      <c r="B175" s="213" t="s">
        <v>749</v>
      </c>
      <c r="C175" s="31" t="s">
        <v>19</v>
      </c>
      <c r="D175" s="31">
        <v>2</v>
      </c>
      <c r="E175" s="31"/>
      <c r="F175" s="31">
        <f>E175*D175</f>
        <v>0</v>
      </c>
      <c r="G175" s="11"/>
    </row>
    <row r="176" spans="1:7" ht="16.5">
      <c r="A176" s="32" t="s">
        <v>289</v>
      </c>
      <c r="B176" s="30" t="s">
        <v>290</v>
      </c>
      <c r="C176" s="31" t="s">
        <v>13</v>
      </c>
      <c r="D176" s="31">
        <v>2</v>
      </c>
      <c r="E176" s="31"/>
      <c r="F176" s="31">
        <f>E176*D211</f>
        <v>0</v>
      </c>
      <c r="G176" s="11"/>
    </row>
    <row r="177" spans="1:7" ht="99">
      <c r="A177" s="32" t="s">
        <v>291</v>
      </c>
      <c r="B177" s="30" t="s">
        <v>292</v>
      </c>
      <c r="C177" s="31" t="s">
        <v>19</v>
      </c>
      <c r="D177" s="31">
        <v>2</v>
      </c>
      <c r="E177" s="31"/>
      <c r="F177" s="31">
        <f>E177*D212</f>
        <v>0</v>
      </c>
      <c r="G177" s="11"/>
    </row>
    <row r="178" spans="1:7" ht="16.5">
      <c r="A178" s="109" t="s">
        <v>118</v>
      </c>
      <c r="B178" s="110" t="s">
        <v>699</v>
      </c>
      <c r="C178" s="31"/>
      <c r="D178" s="31"/>
      <c r="E178" s="31"/>
      <c r="F178" s="179">
        <f>F179+F180+F181+F182</f>
        <v>0</v>
      </c>
      <c r="G178" s="11"/>
    </row>
    <row r="179" spans="1:7" ht="169.5" customHeight="1">
      <c r="A179" s="107" t="s">
        <v>293</v>
      </c>
      <c r="B179" s="212" t="s">
        <v>750</v>
      </c>
      <c r="C179" s="31" t="s">
        <v>19</v>
      </c>
      <c r="D179" s="31">
        <v>1</v>
      </c>
      <c r="E179" s="31"/>
      <c r="F179" s="31">
        <f>D179*E179</f>
        <v>0</v>
      </c>
      <c r="G179" s="11"/>
    </row>
    <row r="180" spans="1:7" ht="66">
      <c r="A180" s="32" t="s">
        <v>294</v>
      </c>
      <c r="B180" s="30" t="s">
        <v>295</v>
      </c>
      <c r="C180" s="31" t="s">
        <v>19</v>
      </c>
      <c r="D180" s="31">
        <v>2</v>
      </c>
      <c r="E180" s="31"/>
      <c r="F180" s="31">
        <f>D180*E180</f>
        <v>0</v>
      </c>
      <c r="G180" s="11"/>
    </row>
    <row r="181" spans="1:7" ht="65.25" customHeight="1">
      <c r="A181" s="32" t="s">
        <v>296</v>
      </c>
      <c r="B181" s="30" t="s">
        <v>297</v>
      </c>
      <c r="C181" s="31" t="s">
        <v>13</v>
      </c>
      <c r="D181" s="31">
        <v>2</v>
      </c>
      <c r="E181" s="31"/>
      <c r="F181" s="31">
        <f>D181*E181</f>
        <v>0</v>
      </c>
      <c r="G181" s="11"/>
    </row>
    <row r="182" spans="1:7" ht="83.25" customHeight="1">
      <c r="A182" s="32" t="s">
        <v>298</v>
      </c>
      <c r="B182" s="208" t="s">
        <v>299</v>
      </c>
      <c r="C182" s="31" t="s">
        <v>19</v>
      </c>
      <c r="D182" s="31">
        <v>1</v>
      </c>
      <c r="E182" s="31"/>
      <c r="F182" s="31">
        <f>D214*E182</f>
        <v>0</v>
      </c>
      <c r="G182" s="11"/>
    </row>
    <row r="183" spans="1:7" ht="36" customHeight="1">
      <c r="A183" s="109" t="s">
        <v>119</v>
      </c>
      <c r="B183" s="111" t="s">
        <v>715</v>
      </c>
      <c r="C183" s="31"/>
      <c r="D183" s="31"/>
      <c r="E183" s="31"/>
      <c r="F183" s="179">
        <f>F184+F185+F186+F187</f>
        <v>0</v>
      </c>
      <c r="G183" s="11"/>
    </row>
    <row r="184" spans="1:7" ht="38.25" customHeight="1">
      <c r="A184" s="107" t="s">
        <v>301</v>
      </c>
      <c r="B184" s="212" t="s">
        <v>751</v>
      </c>
      <c r="C184" s="58" t="s">
        <v>19</v>
      </c>
      <c r="D184" s="58">
        <v>1</v>
      </c>
      <c r="E184" s="58"/>
      <c r="F184" s="58">
        <f>D184*E184</f>
        <v>0</v>
      </c>
      <c r="G184" s="11"/>
    </row>
    <row r="185" spans="1:7" ht="68.25" customHeight="1">
      <c r="A185" s="107" t="s">
        <v>302</v>
      </c>
      <c r="B185" s="212" t="s">
        <v>752</v>
      </c>
      <c r="C185" s="58" t="s">
        <v>13</v>
      </c>
      <c r="D185" s="58">
        <v>1</v>
      </c>
      <c r="E185" s="58"/>
      <c r="F185" s="58">
        <f>D185*E185</f>
        <v>0</v>
      </c>
      <c r="G185" s="11"/>
    </row>
    <row r="186" spans="1:7" ht="68.25" customHeight="1">
      <c r="A186" s="107" t="s">
        <v>304</v>
      </c>
      <c r="B186" s="212" t="s">
        <v>753</v>
      </c>
      <c r="C186" s="58" t="s">
        <v>19</v>
      </c>
      <c r="D186" s="58">
        <v>1</v>
      </c>
      <c r="E186" s="58"/>
      <c r="F186" s="58">
        <f>D186*E186</f>
        <v>0</v>
      </c>
      <c r="G186" s="11"/>
    </row>
    <row r="187" spans="1:7" ht="89.25" customHeight="1">
      <c r="A187" s="107" t="s">
        <v>306</v>
      </c>
      <c r="B187" s="207" t="s">
        <v>716</v>
      </c>
      <c r="C187" s="58" t="s">
        <v>19</v>
      </c>
      <c r="D187" s="58">
        <v>1</v>
      </c>
      <c r="E187" s="58"/>
      <c r="F187" s="58">
        <f>D187*E187</f>
        <v>0</v>
      </c>
      <c r="G187" s="11"/>
    </row>
    <row r="188" spans="1:7" ht="16.5">
      <c r="A188" s="109" t="s">
        <v>120</v>
      </c>
      <c r="B188" s="105" t="s">
        <v>300</v>
      </c>
      <c r="C188" s="31"/>
      <c r="D188" s="31"/>
      <c r="E188" s="31"/>
      <c r="F188" s="179">
        <f>F189+F190+F202+F203</f>
        <v>0</v>
      </c>
      <c r="G188" s="11"/>
    </row>
    <row r="189" spans="1:7" ht="237" customHeight="1">
      <c r="A189" s="32" t="s">
        <v>309</v>
      </c>
      <c r="B189" s="213" t="s">
        <v>754</v>
      </c>
      <c r="C189" s="31" t="s">
        <v>19</v>
      </c>
      <c r="D189" s="31">
        <v>2</v>
      </c>
      <c r="E189" s="31"/>
      <c r="F189" s="31">
        <f>D189*E189</f>
        <v>0</v>
      </c>
      <c r="G189" s="11"/>
    </row>
    <row r="190" spans="1:7" ht="16.5">
      <c r="A190" s="106" t="s">
        <v>310</v>
      </c>
      <c r="B190" s="94" t="s">
        <v>303</v>
      </c>
      <c r="C190" s="97"/>
      <c r="D190" s="97"/>
      <c r="E190" s="97"/>
      <c r="F190" s="97">
        <f>SUM(F191:F201)</f>
        <v>0</v>
      </c>
      <c r="G190" s="11"/>
    </row>
    <row r="191" spans="1:7" ht="16.5">
      <c r="A191" s="32" t="s">
        <v>700</v>
      </c>
      <c r="B191" s="108" t="s">
        <v>147</v>
      </c>
      <c r="C191" s="182" t="s">
        <v>13</v>
      </c>
      <c r="D191" s="57">
        <v>2</v>
      </c>
      <c r="E191" s="31"/>
      <c r="F191" s="31">
        <f>D191*E191</f>
        <v>0</v>
      </c>
      <c r="G191" s="11"/>
    </row>
    <row r="192" spans="1:7" ht="16.5">
      <c r="A192" s="32" t="s">
        <v>701</v>
      </c>
      <c r="B192" s="108" t="s">
        <v>149</v>
      </c>
      <c r="C192" s="182" t="s">
        <v>13</v>
      </c>
      <c r="D192" s="57">
        <v>2</v>
      </c>
      <c r="E192" s="31"/>
      <c r="F192" s="31">
        <f t="shared" ref="F192:F203" si="12">D192*E192</f>
        <v>0</v>
      </c>
      <c r="G192" s="11"/>
    </row>
    <row r="193" spans="1:7" ht="16.5">
      <c r="A193" s="32" t="s">
        <v>702</v>
      </c>
      <c r="B193" s="108" t="s">
        <v>151</v>
      </c>
      <c r="C193" s="182" t="s">
        <v>19</v>
      </c>
      <c r="D193" s="57">
        <v>2</v>
      </c>
      <c r="E193" s="31"/>
      <c r="F193" s="31">
        <f t="shared" si="12"/>
        <v>0</v>
      </c>
      <c r="G193" s="11"/>
    </row>
    <row r="194" spans="1:7" ht="16.5">
      <c r="A194" s="32" t="s">
        <v>703</v>
      </c>
      <c r="B194" s="108" t="s">
        <v>153</v>
      </c>
      <c r="C194" s="182" t="s">
        <v>19</v>
      </c>
      <c r="D194" s="57">
        <v>2</v>
      </c>
      <c r="E194" s="31"/>
      <c r="F194" s="31">
        <f t="shared" si="12"/>
        <v>0</v>
      </c>
      <c r="G194" s="11"/>
    </row>
    <row r="195" spans="1:7" ht="16.5">
      <c r="A195" s="32" t="s">
        <v>704</v>
      </c>
      <c r="B195" s="108" t="s">
        <v>155</v>
      </c>
      <c r="C195" s="182" t="s">
        <v>156</v>
      </c>
      <c r="D195" s="57">
        <v>20</v>
      </c>
      <c r="E195" s="31"/>
      <c r="F195" s="31">
        <f t="shared" si="12"/>
        <v>0</v>
      </c>
      <c r="G195" s="11"/>
    </row>
    <row r="196" spans="1:7" ht="16.5">
      <c r="A196" s="32" t="s">
        <v>705</v>
      </c>
      <c r="B196" s="108" t="s">
        <v>158</v>
      </c>
      <c r="C196" s="182" t="s">
        <v>19</v>
      </c>
      <c r="D196" s="57">
        <v>2</v>
      </c>
      <c r="E196" s="31"/>
      <c r="F196" s="31">
        <f t="shared" si="12"/>
        <v>0</v>
      </c>
      <c r="G196" s="11"/>
    </row>
    <row r="197" spans="1:7" ht="16.5">
      <c r="A197" s="32" t="s">
        <v>706</v>
      </c>
      <c r="B197" s="108" t="s">
        <v>160</v>
      </c>
      <c r="C197" s="182" t="s">
        <v>19</v>
      </c>
      <c r="D197" s="57">
        <v>2</v>
      </c>
      <c r="E197" s="31"/>
      <c r="F197" s="31">
        <f t="shared" si="12"/>
        <v>0</v>
      </c>
      <c r="G197" s="11"/>
    </row>
    <row r="198" spans="1:7" ht="16.5">
      <c r="A198" s="32" t="s">
        <v>707</v>
      </c>
      <c r="B198" s="150" t="s">
        <v>162</v>
      </c>
      <c r="C198" s="57" t="s">
        <v>13</v>
      </c>
      <c r="D198" s="57">
        <v>2</v>
      </c>
      <c r="E198" s="31"/>
      <c r="F198" s="31">
        <f t="shared" si="12"/>
        <v>0</v>
      </c>
      <c r="G198" s="11"/>
    </row>
    <row r="199" spans="1:7" ht="16.5">
      <c r="A199" s="32" t="s">
        <v>708</v>
      </c>
      <c r="B199" s="150" t="s">
        <v>164</v>
      </c>
      <c r="C199" s="182" t="s">
        <v>19</v>
      </c>
      <c r="D199" s="57">
        <v>2</v>
      </c>
      <c r="E199" s="31"/>
      <c r="F199" s="31">
        <f t="shared" si="12"/>
        <v>0</v>
      </c>
      <c r="G199" s="11"/>
    </row>
    <row r="200" spans="1:7" ht="16.5">
      <c r="A200" s="32" t="s">
        <v>709</v>
      </c>
      <c r="B200" s="108" t="s">
        <v>166</v>
      </c>
      <c r="C200" s="182" t="s">
        <v>19</v>
      </c>
      <c r="D200" s="57">
        <v>2</v>
      </c>
      <c r="E200" s="31"/>
      <c r="F200" s="31">
        <f t="shared" si="12"/>
        <v>0</v>
      </c>
      <c r="G200" s="11"/>
    </row>
    <row r="201" spans="1:7" ht="16.5">
      <c r="A201" s="107" t="s">
        <v>710</v>
      </c>
      <c r="B201" s="108" t="s">
        <v>168</v>
      </c>
      <c r="C201" s="182" t="s">
        <v>19</v>
      </c>
      <c r="D201" s="57">
        <v>2</v>
      </c>
      <c r="E201" s="31"/>
      <c r="F201" s="31">
        <f t="shared" si="12"/>
        <v>0</v>
      </c>
      <c r="G201" s="11"/>
    </row>
    <row r="202" spans="1:7" ht="16.5">
      <c r="A202" s="107" t="s">
        <v>711</v>
      </c>
      <c r="B202" s="108" t="s">
        <v>305</v>
      </c>
      <c r="C202" s="182" t="s">
        <v>19</v>
      </c>
      <c r="D202" s="57">
        <v>2</v>
      </c>
      <c r="E202" s="31"/>
      <c r="F202" s="31">
        <f t="shared" si="12"/>
        <v>0</v>
      </c>
      <c r="G202" s="11"/>
    </row>
    <row r="203" spans="1:7" ht="83.25" customHeight="1">
      <c r="A203" s="32" t="s">
        <v>712</v>
      </c>
      <c r="B203" s="30" t="s">
        <v>307</v>
      </c>
      <c r="C203" s="31" t="s">
        <v>19</v>
      </c>
      <c r="D203" s="31">
        <v>2</v>
      </c>
      <c r="E203" s="31"/>
      <c r="F203" s="31">
        <f t="shared" si="12"/>
        <v>0</v>
      </c>
      <c r="G203" s="11"/>
    </row>
    <row r="204" spans="1:7" ht="16.5">
      <c r="A204" s="109" t="s">
        <v>121</v>
      </c>
      <c r="B204" s="110" t="s">
        <v>308</v>
      </c>
      <c r="C204" s="31"/>
      <c r="D204" s="31"/>
      <c r="E204" s="31"/>
      <c r="F204" s="179">
        <f>F205+F206</f>
        <v>0</v>
      </c>
      <c r="G204" s="11"/>
    </row>
    <row r="205" spans="1:7" ht="168" customHeight="1">
      <c r="A205" s="32" t="s">
        <v>312</v>
      </c>
      <c r="B205" s="210" t="s">
        <v>755</v>
      </c>
      <c r="C205" s="31" t="s">
        <v>13</v>
      </c>
      <c r="D205" s="31">
        <v>2</v>
      </c>
      <c r="E205" s="31"/>
      <c r="F205" s="31">
        <f>E205*D205</f>
        <v>0</v>
      </c>
      <c r="G205" s="11"/>
    </row>
    <row r="206" spans="1:7" ht="118.5" customHeight="1">
      <c r="A206" s="32" t="s">
        <v>313</v>
      </c>
      <c r="B206" s="30" t="s">
        <v>311</v>
      </c>
      <c r="C206" s="31" t="s">
        <v>19</v>
      </c>
      <c r="D206" s="31">
        <v>1</v>
      </c>
      <c r="E206" s="31"/>
      <c r="F206" s="31">
        <f>D219*E206</f>
        <v>0</v>
      </c>
      <c r="G206" s="11"/>
    </row>
    <row r="207" spans="1:7" ht="16.5">
      <c r="A207" s="109" t="s">
        <v>122</v>
      </c>
      <c r="B207" s="110" t="s">
        <v>332</v>
      </c>
      <c r="C207" s="31"/>
      <c r="D207" s="31"/>
      <c r="E207" s="31"/>
      <c r="F207" s="179">
        <f>F208+F209</f>
        <v>0</v>
      </c>
      <c r="G207" s="11"/>
    </row>
    <row r="208" spans="1:7" ht="214.5">
      <c r="A208" s="32" t="s">
        <v>316</v>
      </c>
      <c r="B208" s="210" t="s">
        <v>756</v>
      </c>
      <c r="C208" s="31" t="s">
        <v>13</v>
      </c>
      <c r="D208" s="31">
        <v>2</v>
      </c>
      <c r="E208" s="31"/>
      <c r="F208" s="31">
        <f>D208*E208</f>
        <v>0</v>
      </c>
      <c r="G208" s="11"/>
    </row>
    <row r="209" spans="1:7" ht="116.25" customHeight="1">
      <c r="A209" s="32" t="s">
        <v>317</v>
      </c>
      <c r="B209" s="30" t="s">
        <v>314</v>
      </c>
      <c r="C209" s="31" t="s">
        <v>19</v>
      </c>
      <c r="D209" s="31">
        <v>1</v>
      </c>
      <c r="E209" s="31"/>
      <c r="F209" s="31">
        <f>D209*E209</f>
        <v>0</v>
      </c>
      <c r="G209" s="11"/>
    </row>
    <row r="210" spans="1:7" ht="16.5">
      <c r="A210" s="109" t="s">
        <v>123</v>
      </c>
      <c r="B210" s="110" t="s">
        <v>315</v>
      </c>
      <c r="C210" s="31"/>
      <c r="D210" s="31"/>
      <c r="E210" s="31"/>
      <c r="F210" s="179">
        <f>F211+F212</f>
        <v>0</v>
      </c>
      <c r="G210" s="11"/>
    </row>
    <row r="211" spans="1:7" ht="102" customHeight="1">
      <c r="A211" s="32" t="s">
        <v>320</v>
      </c>
      <c r="B211" s="213" t="s">
        <v>757</v>
      </c>
      <c r="C211" s="31" t="s">
        <v>13</v>
      </c>
      <c r="D211" s="31">
        <v>2</v>
      </c>
      <c r="E211" s="31"/>
      <c r="F211" s="31">
        <f>D211*E211</f>
        <v>0</v>
      </c>
      <c r="G211" s="11"/>
    </row>
    <row r="212" spans="1:7" ht="82.5" customHeight="1">
      <c r="A212" s="32" t="s">
        <v>321</v>
      </c>
      <c r="B212" s="30" t="s">
        <v>318</v>
      </c>
      <c r="C212" s="31" t="s">
        <v>19</v>
      </c>
      <c r="D212" s="31">
        <v>2</v>
      </c>
      <c r="E212" s="31"/>
      <c r="F212" s="31">
        <f>D212*E212</f>
        <v>0</v>
      </c>
      <c r="G212" s="11"/>
    </row>
    <row r="213" spans="1:7" ht="16.5">
      <c r="A213" s="109" t="s">
        <v>714</v>
      </c>
      <c r="B213" s="110" t="s">
        <v>319</v>
      </c>
      <c r="C213" s="31"/>
      <c r="D213" s="31"/>
      <c r="E213" s="31"/>
      <c r="F213" s="179">
        <f>F214+F215</f>
        <v>0</v>
      </c>
      <c r="G213" s="11"/>
    </row>
    <row r="214" spans="1:7" ht="132">
      <c r="A214" s="32" t="s">
        <v>713</v>
      </c>
      <c r="B214" s="213" t="s">
        <v>758</v>
      </c>
      <c r="C214" s="31" t="s">
        <v>19</v>
      </c>
      <c r="D214" s="31">
        <v>1</v>
      </c>
      <c r="E214" s="31"/>
      <c r="F214" s="31">
        <f>D231*E214</f>
        <v>0</v>
      </c>
      <c r="G214" s="11"/>
    </row>
    <row r="215" spans="1:7" ht="66">
      <c r="A215" s="32" t="s">
        <v>717</v>
      </c>
      <c r="B215" s="30" t="s">
        <v>322</v>
      </c>
      <c r="C215" s="31" t="s">
        <v>19</v>
      </c>
      <c r="D215" s="31">
        <v>1</v>
      </c>
      <c r="E215" s="31"/>
      <c r="F215" s="31">
        <f>D215*E215</f>
        <v>0</v>
      </c>
      <c r="G215" s="11"/>
    </row>
    <row r="216" spans="1:7" ht="16.5">
      <c r="A216" s="174" t="s">
        <v>124</v>
      </c>
      <c r="B216" s="115" t="s">
        <v>323</v>
      </c>
      <c r="C216" s="168"/>
      <c r="D216" s="168"/>
      <c r="E216" s="168"/>
      <c r="F216" s="180">
        <f>F217+F222+F224+F227+F230+F234</f>
        <v>0</v>
      </c>
      <c r="G216" s="11"/>
    </row>
    <row r="217" spans="1:7" ht="16.5">
      <c r="A217" s="109" t="s">
        <v>324</v>
      </c>
      <c r="B217" s="116" t="s">
        <v>325</v>
      </c>
      <c r="C217" s="98"/>
      <c r="D217" s="98"/>
      <c r="E217" s="31"/>
      <c r="F217" s="179">
        <f>F218+F219+F220+F221</f>
        <v>0</v>
      </c>
      <c r="G217" s="11"/>
    </row>
    <row r="218" spans="1:7" ht="49.5">
      <c r="A218" s="32" t="s">
        <v>326</v>
      </c>
      <c r="B218" s="213" t="s">
        <v>759</v>
      </c>
      <c r="C218" s="31" t="s">
        <v>19</v>
      </c>
      <c r="D218" s="31">
        <v>1</v>
      </c>
      <c r="E218" s="58"/>
      <c r="F218" s="58">
        <f>D218*E218</f>
        <v>0</v>
      </c>
      <c r="G218" s="11"/>
    </row>
    <row r="219" spans="1:7" ht="214.5">
      <c r="A219" s="107" t="s">
        <v>327</v>
      </c>
      <c r="B219" s="95" t="s">
        <v>328</v>
      </c>
      <c r="C219" s="31" t="s">
        <v>13</v>
      </c>
      <c r="D219" s="31">
        <v>1</v>
      </c>
      <c r="E219" s="31"/>
      <c r="F219" s="58">
        <f>D219*E219</f>
        <v>0</v>
      </c>
      <c r="G219" s="11"/>
    </row>
    <row r="220" spans="1:7" ht="49.5">
      <c r="A220" s="32" t="s">
        <v>329</v>
      </c>
      <c r="B220" s="30" t="s">
        <v>545</v>
      </c>
      <c r="C220" s="31" t="s">
        <v>19</v>
      </c>
      <c r="D220" s="31">
        <v>1</v>
      </c>
      <c r="E220" s="31"/>
      <c r="F220" s="58">
        <f t="shared" ref="F220:F221" si="13">D220*E220</f>
        <v>0</v>
      </c>
      <c r="G220" s="11"/>
    </row>
    <row r="221" spans="1:7" ht="116.25" customHeight="1">
      <c r="A221" s="107" t="s">
        <v>330</v>
      </c>
      <c r="B221" s="30" t="s">
        <v>331</v>
      </c>
      <c r="C221" s="31" t="s">
        <v>19</v>
      </c>
      <c r="D221" s="31">
        <v>1</v>
      </c>
      <c r="E221" s="31"/>
      <c r="F221" s="58">
        <f t="shared" si="13"/>
        <v>0</v>
      </c>
      <c r="G221" s="11"/>
    </row>
    <row r="222" spans="1:7" ht="16.5">
      <c r="A222" s="109" t="s">
        <v>125</v>
      </c>
      <c r="B222" s="110" t="s">
        <v>546</v>
      </c>
      <c r="C222" s="4"/>
      <c r="F222" s="179">
        <f>F223</f>
        <v>0</v>
      </c>
      <c r="G222" s="11"/>
    </row>
    <row r="223" spans="1:7" ht="66">
      <c r="A223" s="32" t="s">
        <v>548</v>
      </c>
      <c r="B223" s="30" t="s">
        <v>547</v>
      </c>
      <c r="C223" s="31" t="s">
        <v>156</v>
      </c>
      <c r="D223" s="31">
        <v>6</v>
      </c>
      <c r="E223" s="31"/>
      <c r="F223" s="31">
        <f>D223*E223</f>
        <v>0</v>
      </c>
      <c r="G223" s="11"/>
    </row>
    <row r="224" spans="1:7" ht="16.5">
      <c r="A224" s="109" t="s">
        <v>126</v>
      </c>
      <c r="B224" s="110" t="s">
        <v>332</v>
      </c>
      <c r="C224" s="31"/>
      <c r="D224" s="31"/>
      <c r="E224" s="31"/>
      <c r="F224" s="179">
        <f>F225+F226</f>
        <v>0</v>
      </c>
      <c r="G224" s="11"/>
    </row>
    <row r="225" spans="1:7" ht="205.5" customHeight="1">
      <c r="A225" s="32" t="s">
        <v>333</v>
      </c>
      <c r="B225" s="213" t="s">
        <v>760</v>
      </c>
      <c r="C225" s="31" t="s">
        <v>13</v>
      </c>
      <c r="D225" s="31">
        <v>1</v>
      </c>
      <c r="E225" s="31"/>
      <c r="F225" s="31">
        <f>D225*E225</f>
        <v>0</v>
      </c>
      <c r="G225" s="11"/>
    </row>
    <row r="226" spans="1:7" ht="84" customHeight="1">
      <c r="A226" s="32" t="s">
        <v>334</v>
      </c>
      <c r="B226" s="30" t="s">
        <v>335</v>
      </c>
      <c r="C226" s="31" t="s">
        <v>19</v>
      </c>
      <c r="D226" s="31">
        <v>1</v>
      </c>
      <c r="E226" s="31"/>
      <c r="F226" s="31">
        <f>D226*E226</f>
        <v>0</v>
      </c>
      <c r="G226" s="11"/>
    </row>
    <row r="227" spans="1:7" ht="16.5">
      <c r="A227" s="109" t="s">
        <v>127</v>
      </c>
      <c r="B227" s="110" t="s">
        <v>315</v>
      </c>
      <c r="C227" s="31"/>
      <c r="D227" s="31"/>
      <c r="E227" s="31"/>
      <c r="F227" s="179">
        <f>F228+F229</f>
        <v>0</v>
      </c>
      <c r="G227" s="11"/>
    </row>
    <row r="228" spans="1:7" ht="102" customHeight="1">
      <c r="A228" s="32" t="s">
        <v>336</v>
      </c>
      <c r="B228" s="213" t="s">
        <v>757</v>
      </c>
      <c r="C228" s="31" t="s">
        <v>13</v>
      </c>
      <c r="D228" s="31">
        <v>1</v>
      </c>
      <c r="E228" s="31"/>
      <c r="F228" s="31">
        <f>D228*E228</f>
        <v>0</v>
      </c>
      <c r="G228" s="11"/>
    </row>
    <row r="229" spans="1:7" ht="84" customHeight="1">
      <c r="A229" s="32" t="s">
        <v>337</v>
      </c>
      <c r="B229" s="30" t="s">
        <v>318</v>
      </c>
      <c r="C229" s="31" t="s">
        <v>19</v>
      </c>
      <c r="D229" s="31">
        <v>1</v>
      </c>
      <c r="E229" s="31"/>
      <c r="F229" s="31">
        <f>D229*E229</f>
        <v>0</v>
      </c>
      <c r="G229" s="11"/>
    </row>
    <row r="230" spans="1:7" ht="16.5">
      <c r="A230" s="109" t="s">
        <v>128</v>
      </c>
      <c r="B230" s="110" t="s">
        <v>338</v>
      </c>
      <c r="C230" s="31"/>
      <c r="D230" s="31"/>
      <c r="E230" s="31"/>
      <c r="F230" s="179">
        <f>F231+F232+F233</f>
        <v>0</v>
      </c>
      <c r="G230" s="11"/>
    </row>
    <row r="231" spans="1:7" ht="66">
      <c r="A231" s="32" t="s">
        <v>339</v>
      </c>
      <c r="B231" s="30" t="s">
        <v>340</v>
      </c>
      <c r="C231" s="31" t="s">
        <v>19</v>
      </c>
      <c r="D231" s="31">
        <v>1</v>
      </c>
      <c r="E231" s="31"/>
      <c r="F231" s="31">
        <f>D231*E231</f>
        <v>0</v>
      </c>
      <c r="G231" s="11"/>
    </row>
    <row r="232" spans="1:7" ht="115.5">
      <c r="A232" s="32" t="s">
        <v>341</v>
      </c>
      <c r="B232" s="210" t="s">
        <v>761</v>
      </c>
      <c r="C232" s="31" t="s">
        <v>13</v>
      </c>
      <c r="D232" s="31">
        <v>1</v>
      </c>
      <c r="E232" s="31"/>
      <c r="F232" s="31">
        <f>D232*E232</f>
        <v>0</v>
      </c>
      <c r="G232" s="11"/>
    </row>
    <row r="233" spans="1:7" ht="84.75" customHeight="1">
      <c r="A233" s="32" t="s">
        <v>342</v>
      </c>
      <c r="B233" s="30" t="s">
        <v>343</v>
      </c>
      <c r="C233" s="31" t="s">
        <v>19</v>
      </c>
      <c r="D233" s="31">
        <v>1</v>
      </c>
      <c r="E233" s="31"/>
      <c r="F233" s="31">
        <f>D233*E233</f>
        <v>0</v>
      </c>
      <c r="G233" s="11"/>
    </row>
    <row r="234" spans="1:7" ht="16.5">
      <c r="A234" s="109" t="s">
        <v>129</v>
      </c>
      <c r="B234" s="105" t="s">
        <v>300</v>
      </c>
      <c r="C234" s="31"/>
      <c r="D234" s="31"/>
      <c r="E234" s="31"/>
      <c r="F234" s="179">
        <f>F235+F236+F248+F249</f>
        <v>0</v>
      </c>
      <c r="G234" s="11"/>
    </row>
    <row r="235" spans="1:7" ht="247.5">
      <c r="A235" s="32" t="s">
        <v>344</v>
      </c>
      <c r="B235" s="213" t="s">
        <v>762</v>
      </c>
      <c r="C235" s="31" t="s">
        <v>19</v>
      </c>
      <c r="D235" s="31">
        <v>1</v>
      </c>
      <c r="E235" s="31"/>
      <c r="F235" s="31">
        <f>D235*E235</f>
        <v>0</v>
      </c>
      <c r="G235" s="11"/>
    </row>
    <row r="236" spans="1:7" ht="16.5">
      <c r="A236" s="106" t="s">
        <v>345</v>
      </c>
      <c r="B236" s="94" t="s">
        <v>346</v>
      </c>
      <c r="C236" s="97"/>
      <c r="D236" s="97"/>
      <c r="E236" s="97"/>
      <c r="F236" s="31">
        <f>SUM(F237:F247)</f>
        <v>0</v>
      </c>
      <c r="G236" s="11"/>
    </row>
    <row r="237" spans="1:7" ht="16.5">
      <c r="A237" s="32" t="s">
        <v>347</v>
      </c>
      <c r="B237" s="108" t="s">
        <v>147</v>
      </c>
      <c r="C237" s="182" t="s">
        <v>13</v>
      </c>
      <c r="D237" s="57">
        <v>1</v>
      </c>
      <c r="E237" s="31"/>
      <c r="F237" s="31">
        <f t="shared" ref="F237:F253" si="14">D237*E237</f>
        <v>0</v>
      </c>
      <c r="G237" s="11"/>
    </row>
    <row r="238" spans="1:7" ht="16.5">
      <c r="A238" s="32" t="s">
        <v>348</v>
      </c>
      <c r="B238" s="108" t="s">
        <v>149</v>
      </c>
      <c r="C238" s="182" t="s">
        <v>13</v>
      </c>
      <c r="D238" s="57">
        <v>1</v>
      </c>
      <c r="E238" s="31"/>
      <c r="F238" s="31">
        <f t="shared" si="14"/>
        <v>0</v>
      </c>
      <c r="G238" s="11"/>
    </row>
    <row r="239" spans="1:7" ht="16.5">
      <c r="A239" s="32" t="s">
        <v>349</v>
      </c>
      <c r="B239" s="108" t="s">
        <v>151</v>
      </c>
      <c r="C239" s="182" t="s">
        <v>19</v>
      </c>
      <c r="D239" s="57">
        <v>1</v>
      </c>
      <c r="E239" s="31"/>
      <c r="F239" s="31">
        <f t="shared" si="14"/>
        <v>0</v>
      </c>
      <c r="G239" s="11"/>
    </row>
    <row r="240" spans="1:7" ht="16.5">
      <c r="A240" s="32" t="s">
        <v>350</v>
      </c>
      <c r="B240" s="108" t="s">
        <v>153</v>
      </c>
      <c r="C240" s="182" t="s">
        <v>19</v>
      </c>
      <c r="D240" s="57">
        <v>1</v>
      </c>
      <c r="E240" s="31"/>
      <c r="F240" s="31">
        <f t="shared" si="14"/>
        <v>0</v>
      </c>
      <c r="G240" s="11"/>
    </row>
    <row r="241" spans="1:7" ht="16.5">
      <c r="A241" s="32" t="s">
        <v>351</v>
      </c>
      <c r="B241" s="108" t="s">
        <v>155</v>
      </c>
      <c r="C241" s="182" t="s">
        <v>156</v>
      </c>
      <c r="D241" s="57">
        <v>20</v>
      </c>
      <c r="E241" s="31"/>
      <c r="F241" s="31">
        <f t="shared" si="14"/>
        <v>0</v>
      </c>
      <c r="G241" s="11"/>
    </row>
    <row r="242" spans="1:7" ht="16.5">
      <c r="A242" s="32" t="s">
        <v>352</v>
      </c>
      <c r="B242" s="108" t="s">
        <v>158</v>
      </c>
      <c r="C242" s="182" t="s">
        <v>19</v>
      </c>
      <c r="D242" s="57">
        <v>1</v>
      </c>
      <c r="E242" s="31"/>
      <c r="F242" s="31">
        <f t="shared" si="14"/>
        <v>0</v>
      </c>
      <c r="G242" s="11"/>
    </row>
    <row r="243" spans="1:7" ht="16.5">
      <c r="A243" s="32" t="s">
        <v>353</v>
      </c>
      <c r="B243" s="108" t="s">
        <v>160</v>
      </c>
      <c r="C243" s="182" t="s">
        <v>19</v>
      </c>
      <c r="D243" s="57">
        <v>1</v>
      </c>
      <c r="E243" s="31"/>
      <c r="F243" s="31">
        <f t="shared" si="14"/>
        <v>0</v>
      </c>
      <c r="G243" s="11"/>
    </row>
    <row r="244" spans="1:7" ht="16.5">
      <c r="A244" s="32" t="s">
        <v>354</v>
      </c>
      <c r="B244" s="150" t="s">
        <v>162</v>
      </c>
      <c r="C244" s="57" t="s">
        <v>13</v>
      </c>
      <c r="D244" s="57">
        <v>1</v>
      </c>
      <c r="E244" s="31"/>
      <c r="F244" s="31">
        <f t="shared" si="14"/>
        <v>0</v>
      </c>
      <c r="G244" s="11"/>
    </row>
    <row r="245" spans="1:7" ht="16.5">
      <c r="A245" s="32" t="s">
        <v>355</v>
      </c>
      <c r="B245" s="150" t="s">
        <v>164</v>
      </c>
      <c r="C245" s="182" t="s">
        <v>19</v>
      </c>
      <c r="D245" s="57">
        <v>1</v>
      </c>
      <c r="E245" s="31"/>
      <c r="F245" s="31">
        <f t="shared" si="14"/>
        <v>0</v>
      </c>
      <c r="G245" s="11"/>
    </row>
    <row r="246" spans="1:7" ht="16.5">
      <c r="A246" s="32" t="s">
        <v>356</v>
      </c>
      <c r="B246" s="108" t="s">
        <v>166</v>
      </c>
      <c r="C246" s="182" t="s">
        <v>19</v>
      </c>
      <c r="D246" s="57">
        <v>1</v>
      </c>
      <c r="E246" s="31"/>
      <c r="F246" s="31">
        <f t="shared" si="14"/>
        <v>0</v>
      </c>
      <c r="G246" s="11"/>
    </row>
    <row r="247" spans="1:7" ht="16.5">
      <c r="A247" s="107" t="s">
        <v>357</v>
      </c>
      <c r="B247" s="108" t="s">
        <v>168</v>
      </c>
      <c r="C247" s="182" t="s">
        <v>19</v>
      </c>
      <c r="D247" s="57">
        <v>1</v>
      </c>
      <c r="E247" s="31"/>
      <c r="F247" s="31">
        <f t="shared" si="14"/>
        <v>0</v>
      </c>
      <c r="G247" s="11"/>
    </row>
    <row r="248" spans="1:7" ht="16.5">
      <c r="A248" s="107" t="s">
        <v>358</v>
      </c>
      <c r="B248" s="108" t="s">
        <v>305</v>
      </c>
      <c r="C248" s="182" t="s">
        <v>19</v>
      </c>
      <c r="D248" s="57">
        <v>1</v>
      </c>
      <c r="E248" s="31"/>
      <c r="F248" s="31">
        <f t="shared" si="14"/>
        <v>0</v>
      </c>
      <c r="G248" s="11"/>
    </row>
    <row r="249" spans="1:7" ht="84" customHeight="1">
      <c r="A249" s="32" t="s">
        <v>359</v>
      </c>
      <c r="B249" s="30" t="s">
        <v>360</v>
      </c>
      <c r="C249" s="31" t="s">
        <v>19</v>
      </c>
      <c r="D249" s="31">
        <v>1</v>
      </c>
      <c r="E249" s="31"/>
      <c r="F249" s="31">
        <f t="shared" si="14"/>
        <v>0</v>
      </c>
      <c r="G249" s="11"/>
    </row>
    <row r="250" spans="1:7" ht="16.5">
      <c r="A250" s="174" t="s">
        <v>130</v>
      </c>
      <c r="B250" s="115" t="s">
        <v>361</v>
      </c>
      <c r="C250" s="184"/>
      <c r="D250" s="184"/>
      <c r="E250" s="168"/>
      <c r="F250" s="180">
        <f>F251</f>
        <v>0</v>
      </c>
      <c r="G250" s="11"/>
    </row>
    <row r="251" spans="1:7" ht="49.5">
      <c r="A251" s="32" t="s">
        <v>131</v>
      </c>
      <c r="B251" s="30" t="s">
        <v>549</v>
      </c>
      <c r="C251" s="31" t="s">
        <v>19</v>
      </c>
      <c r="D251" s="31">
        <v>1</v>
      </c>
      <c r="E251" s="31"/>
      <c r="F251" s="31">
        <f t="shared" si="14"/>
        <v>0</v>
      </c>
      <c r="G251" s="11"/>
    </row>
    <row r="252" spans="1:7" ht="16.5">
      <c r="A252" s="174" t="s">
        <v>132</v>
      </c>
      <c r="B252" s="117" t="s">
        <v>97</v>
      </c>
      <c r="C252" s="168"/>
      <c r="D252" s="168"/>
      <c r="E252" s="168"/>
      <c r="F252" s="180">
        <f>F253+F254+F266+F267</f>
        <v>0</v>
      </c>
      <c r="G252" s="11"/>
    </row>
    <row r="253" spans="1:7" ht="82.5">
      <c r="A253" s="32" t="s">
        <v>133</v>
      </c>
      <c r="B253" s="30" t="s">
        <v>550</v>
      </c>
      <c r="C253" s="31" t="s">
        <v>19</v>
      </c>
      <c r="D253" s="31">
        <v>1</v>
      </c>
      <c r="E253" s="31"/>
      <c r="F253" s="31">
        <f t="shared" si="14"/>
        <v>0</v>
      </c>
      <c r="G253" s="11"/>
    </row>
    <row r="254" spans="1:7" ht="16.5">
      <c r="A254" s="32" t="s">
        <v>134</v>
      </c>
      <c r="B254" s="113" t="s">
        <v>719</v>
      </c>
      <c r="C254" s="31"/>
      <c r="D254" s="31"/>
      <c r="E254" s="31"/>
      <c r="F254" s="31">
        <f>F255+F256+F257+F258+F259+F260+F261+F262+F263+F265+F264</f>
        <v>0</v>
      </c>
      <c r="G254" s="11"/>
    </row>
    <row r="255" spans="1:7" ht="16.5">
      <c r="A255" s="107" t="s">
        <v>362</v>
      </c>
      <c r="B255" s="95" t="s">
        <v>363</v>
      </c>
      <c r="C255" s="31" t="s">
        <v>13</v>
      </c>
      <c r="D255" s="31">
        <v>2</v>
      </c>
      <c r="E255" s="31"/>
      <c r="F255" s="31">
        <f>D255*E255</f>
        <v>0</v>
      </c>
      <c r="G255" s="11"/>
    </row>
    <row r="256" spans="1:7" ht="16.5">
      <c r="A256" s="32" t="s">
        <v>364</v>
      </c>
      <c r="B256" s="95" t="s">
        <v>365</v>
      </c>
      <c r="C256" s="31" t="s">
        <v>13</v>
      </c>
      <c r="D256" s="31">
        <v>2</v>
      </c>
      <c r="E256" s="31"/>
      <c r="F256" s="31">
        <f t="shared" ref="F256:F265" si="15">D256*E256</f>
        <v>0</v>
      </c>
      <c r="G256" s="11"/>
    </row>
    <row r="257" spans="1:7" ht="16.5">
      <c r="A257" s="32" t="s">
        <v>366</v>
      </c>
      <c r="B257" s="95" t="s">
        <v>367</v>
      </c>
      <c r="C257" s="31" t="s">
        <v>13</v>
      </c>
      <c r="D257" s="31">
        <v>1</v>
      </c>
      <c r="E257" s="31"/>
      <c r="F257" s="31">
        <f t="shared" si="15"/>
        <v>0</v>
      </c>
      <c r="G257" s="11"/>
    </row>
    <row r="258" spans="1:7" ht="16.5">
      <c r="A258" s="32" t="s">
        <v>368</v>
      </c>
      <c r="B258" s="95" t="s">
        <v>369</v>
      </c>
      <c r="C258" s="31" t="s">
        <v>13</v>
      </c>
      <c r="D258" s="31">
        <v>2</v>
      </c>
      <c r="E258" s="31"/>
      <c r="F258" s="31">
        <f t="shared" si="15"/>
        <v>0</v>
      </c>
      <c r="G258" s="11"/>
    </row>
    <row r="259" spans="1:7" ht="16.5">
      <c r="A259" s="33" t="s">
        <v>370</v>
      </c>
      <c r="B259" s="95" t="s">
        <v>371</v>
      </c>
      <c r="C259" s="31" t="s">
        <v>13</v>
      </c>
      <c r="D259" s="31">
        <v>2</v>
      </c>
      <c r="E259" s="31"/>
      <c r="F259" s="31">
        <f t="shared" si="15"/>
        <v>0</v>
      </c>
      <c r="G259" s="11"/>
    </row>
    <row r="260" spans="1:7" ht="16.5">
      <c r="A260" s="118" t="s">
        <v>372</v>
      </c>
      <c r="B260" s="95" t="s">
        <v>373</v>
      </c>
      <c r="C260" s="31" t="s">
        <v>13</v>
      </c>
      <c r="D260" s="31">
        <v>2</v>
      </c>
      <c r="E260" s="181"/>
      <c r="F260" s="31">
        <f t="shared" si="15"/>
        <v>0</v>
      </c>
      <c r="G260" s="11"/>
    </row>
    <row r="261" spans="1:7" ht="16.5">
      <c r="A261" s="33" t="s">
        <v>374</v>
      </c>
      <c r="B261" s="95" t="s">
        <v>375</v>
      </c>
      <c r="C261" s="31" t="s">
        <v>13</v>
      </c>
      <c r="D261" s="31">
        <v>2</v>
      </c>
      <c r="E261" s="31"/>
      <c r="F261" s="31">
        <f>D261*E261</f>
        <v>0</v>
      </c>
      <c r="G261" s="11"/>
    </row>
    <row r="262" spans="1:7" ht="33">
      <c r="A262" s="33" t="s">
        <v>376</v>
      </c>
      <c r="B262" s="95" t="s">
        <v>765</v>
      </c>
      <c r="C262" s="31" t="s">
        <v>19</v>
      </c>
      <c r="D262" s="31">
        <v>1</v>
      </c>
      <c r="E262" s="31"/>
      <c r="F262" s="31">
        <f t="shared" si="15"/>
        <v>0</v>
      </c>
      <c r="G262" s="11"/>
    </row>
    <row r="263" spans="1:7" ht="33">
      <c r="A263" s="33" t="s">
        <v>377</v>
      </c>
      <c r="B263" s="95" t="s">
        <v>378</v>
      </c>
      <c r="C263" s="31" t="s">
        <v>19</v>
      </c>
      <c r="D263" s="31">
        <v>1</v>
      </c>
      <c r="E263" s="31"/>
      <c r="F263" s="31">
        <f t="shared" si="15"/>
        <v>0</v>
      </c>
      <c r="G263" s="11"/>
    </row>
    <row r="264" spans="1:7" ht="33">
      <c r="A264" s="33" t="s">
        <v>379</v>
      </c>
      <c r="B264" s="95" t="s">
        <v>766</v>
      </c>
      <c r="C264" s="31" t="s">
        <v>19</v>
      </c>
      <c r="D264" s="31">
        <v>1</v>
      </c>
      <c r="E264" s="31"/>
      <c r="F264" s="211">
        <f t="shared" si="15"/>
        <v>0</v>
      </c>
      <c r="G264" s="11"/>
    </row>
    <row r="265" spans="1:7" ht="33">
      <c r="A265" s="33" t="s">
        <v>718</v>
      </c>
      <c r="B265" s="95" t="s">
        <v>380</v>
      </c>
      <c r="C265" s="31" t="s">
        <v>19</v>
      </c>
      <c r="D265" s="31">
        <v>1</v>
      </c>
      <c r="E265" s="31"/>
      <c r="F265" s="31">
        <f t="shared" si="15"/>
        <v>0</v>
      </c>
      <c r="G265" s="11"/>
    </row>
    <row r="266" spans="1:7" ht="33">
      <c r="A266" s="33" t="s">
        <v>381</v>
      </c>
      <c r="B266" s="30" t="s">
        <v>551</v>
      </c>
      <c r="C266" s="31" t="s">
        <v>19</v>
      </c>
      <c r="D266" s="31">
        <v>1</v>
      </c>
      <c r="E266" s="31"/>
      <c r="F266" s="31">
        <f>D266*E266</f>
        <v>0</v>
      </c>
      <c r="G266" s="11"/>
    </row>
    <row r="267" spans="1:7" ht="66">
      <c r="A267" s="33" t="s">
        <v>382</v>
      </c>
      <c r="B267" s="122" t="s">
        <v>767</v>
      </c>
      <c r="C267" s="31" t="s">
        <v>19</v>
      </c>
      <c r="D267" s="31">
        <v>1</v>
      </c>
      <c r="E267" s="31"/>
      <c r="F267" s="31">
        <f>D267*E267</f>
        <v>0</v>
      </c>
      <c r="G267" s="11"/>
    </row>
    <row r="268" spans="1:7" ht="16.5">
      <c r="A268" s="186" t="s">
        <v>383</v>
      </c>
      <c r="B268" s="115" t="s">
        <v>384</v>
      </c>
      <c r="C268" s="168"/>
      <c r="D268" s="168"/>
      <c r="E268" s="168"/>
      <c r="F268" s="180">
        <f>F269+F270+F271</f>
        <v>0</v>
      </c>
      <c r="G268" s="11"/>
    </row>
    <row r="269" spans="1:7" ht="247.5">
      <c r="A269" s="33" t="s">
        <v>385</v>
      </c>
      <c r="B269" s="30" t="s">
        <v>552</v>
      </c>
      <c r="C269" s="31" t="s">
        <v>19</v>
      </c>
      <c r="D269" s="31">
        <v>1</v>
      </c>
      <c r="E269" s="31"/>
      <c r="F269" s="31">
        <f>D269*E269</f>
        <v>0</v>
      </c>
      <c r="G269" s="11"/>
    </row>
    <row r="270" spans="1:7" ht="33">
      <c r="A270" s="33" t="s">
        <v>386</v>
      </c>
      <c r="B270" s="30" t="s">
        <v>553</v>
      </c>
      <c r="C270" s="31" t="s">
        <v>19</v>
      </c>
      <c r="D270" s="31">
        <v>1</v>
      </c>
      <c r="E270" s="31"/>
      <c r="F270" s="31">
        <f>D270*E270</f>
        <v>0</v>
      </c>
      <c r="G270" s="11"/>
    </row>
    <row r="271" spans="1:7" ht="49.5">
      <c r="A271" s="177" t="s">
        <v>387</v>
      </c>
      <c r="B271" s="178" t="s">
        <v>554</v>
      </c>
      <c r="C271" s="38" t="s">
        <v>19</v>
      </c>
      <c r="D271" s="38">
        <v>1</v>
      </c>
      <c r="E271" s="38"/>
      <c r="F271" s="38">
        <f>D271*E271</f>
        <v>0</v>
      </c>
      <c r="G271" s="11"/>
    </row>
    <row r="272" spans="1:7" ht="16.5">
      <c r="A272" s="159" t="s">
        <v>555</v>
      </c>
      <c r="B272" s="160" t="s">
        <v>556</v>
      </c>
      <c r="C272" s="169"/>
      <c r="D272" s="170"/>
      <c r="E272" s="171"/>
      <c r="F272" s="185">
        <f>F277+F273+F284+F333+F370</f>
        <v>0</v>
      </c>
      <c r="G272" s="11"/>
    </row>
    <row r="273" spans="1:7" ht="16.5">
      <c r="A273" s="187" t="s">
        <v>557</v>
      </c>
      <c r="B273" s="188" t="s">
        <v>398</v>
      </c>
      <c r="C273" s="168"/>
      <c r="D273" s="168"/>
      <c r="E273" s="168"/>
      <c r="F273" s="176">
        <f>SUM(F274:F276)</f>
        <v>0</v>
      </c>
      <c r="G273" s="11"/>
    </row>
    <row r="274" spans="1:7" ht="66">
      <c r="A274" s="32" t="s">
        <v>584</v>
      </c>
      <c r="B274" s="30" t="s">
        <v>399</v>
      </c>
      <c r="C274" s="31" t="s">
        <v>19</v>
      </c>
      <c r="D274" s="31">
        <v>1</v>
      </c>
      <c r="E274" s="31"/>
      <c r="F274" s="31">
        <f>D274*E274</f>
        <v>0</v>
      </c>
      <c r="G274" s="11"/>
    </row>
    <row r="275" spans="1:7" ht="33">
      <c r="A275" s="32" t="s">
        <v>582</v>
      </c>
      <c r="B275" s="30" t="s">
        <v>400</v>
      </c>
      <c r="C275" s="31" t="s">
        <v>19</v>
      </c>
      <c r="D275" s="31">
        <v>1</v>
      </c>
      <c r="E275" s="31"/>
      <c r="F275" s="31">
        <f t="shared" ref="F275:F276" si="16">D275*E275</f>
        <v>0</v>
      </c>
      <c r="G275" s="11"/>
    </row>
    <row r="276" spans="1:7" ht="33">
      <c r="A276" s="32" t="s">
        <v>583</v>
      </c>
      <c r="B276" s="30" t="s">
        <v>401</v>
      </c>
      <c r="C276" s="31" t="s">
        <v>19</v>
      </c>
      <c r="D276" s="31">
        <v>1</v>
      </c>
      <c r="E276" s="31"/>
      <c r="F276" s="31">
        <f t="shared" si="16"/>
        <v>0</v>
      </c>
      <c r="G276" s="11"/>
    </row>
    <row r="277" spans="1:7" ht="16.5">
      <c r="A277" s="187" t="s">
        <v>558</v>
      </c>
      <c r="B277" s="188" t="s">
        <v>402</v>
      </c>
      <c r="C277" s="168"/>
      <c r="D277" s="168"/>
      <c r="E277" s="168"/>
      <c r="F277" s="176">
        <f>SUM(F278:F283)</f>
        <v>0</v>
      </c>
      <c r="G277" s="11"/>
    </row>
    <row r="278" spans="1:7" ht="148.5">
      <c r="A278" s="32" t="s">
        <v>585</v>
      </c>
      <c r="B278" s="30" t="s">
        <v>403</v>
      </c>
      <c r="C278" s="31" t="s">
        <v>19</v>
      </c>
      <c r="D278" s="31">
        <v>1</v>
      </c>
      <c r="E278" s="31"/>
      <c r="F278" s="31">
        <f>D278*E278</f>
        <v>0</v>
      </c>
      <c r="G278" s="11"/>
    </row>
    <row r="279" spans="1:7" ht="16.5">
      <c r="A279" s="32" t="s">
        <v>586</v>
      </c>
      <c r="B279" s="30" t="s">
        <v>404</v>
      </c>
      <c r="C279" s="31" t="s">
        <v>13</v>
      </c>
      <c r="D279" s="31">
        <v>2</v>
      </c>
      <c r="E279" s="31"/>
      <c r="F279" s="31">
        <f t="shared" ref="F279:F283" si="17">D279*E279</f>
        <v>0</v>
      </c>
      <c r="G279" s="11"/>
    </row>
    <row r="280" spans="1:7" ht="34.5" customHeight="1">
      <c r="A280" s="32" t="s">
        <v>587</v>
      </c>
      <c r="B280" s="30" t="s">
        <v>405</v>
      </c>
      <c r="C280" s="31" t="s">
        <v>13</v>
      </c>
      <c r="D280" s="31">
        <v>1</v>
      </c>
      <c r="E280" s="31"/>
      <c r="F280" s="31">
        <f t="shared" si="17"/>
        <v>0</v>
      </c>
      <c r="G280" s="11"/>
    </row>
    <row r="281" spans="1:7" ht="16.5">
      <c r="A281" s="32" t="s">
        <v>588</v>
      </c>
      <c r="B281" s="30" t="s">
        <v>406</v>
      </c>
      <c r="C281" s="31" t="s">
        <v>13</v>
      </c>
      <c r="D281" s="31">
        <v>1</v>
      </c>
      <c r="E281" s="31"/>
      <c r="F281" s="31">
        <f t="shared" si="17"/>
        <v>0</v>
      </c>
      <c r="G281" s="11"/>
    </row>
    <row r="282" spans="1:7" ht="132">
      <c r="A282" s="32" t="s">
        <v>589</v>
      </c>
      <c r="B282" s="30" t="s">
        <v>407</v>
      </c>
      <c r="C282" s="31" t="s">
        <v>13</v>
      </c>
      <c r="D282" s="31">
        <v>1</v>
      </c>
      <c r="E282" s="31"/>
      <c r="F282" s="31">
        <f t="shared" si="17"/>
        <v>0</v>
      </c>
      <c r="G282" s="11"/>
    </row>
    <row r="283" spans="1:7" ht="16.5">
      <c r="A283" s="32" t="s">
        <v>590</v>
      </c>
      <c r="B283" s="30" t="s">
        <v>408</v>
      </c>
      <c r="C283" s="31" t="s">
        <v>13</v>
      </c>
      <c r="D283" s="31">
        <v>1</v>
      </c>
      <c r="E283" s="31"/>
      <c r="F283" s="31">
        <f t="shared" si="17"/>
        <v>0</v>
      </c>
      <c r="G283" s="11"/>
    </row>
    <row r="284" spans="1:7" ht="16.5">
      <c r="A284" s="187" t="s">
        <v>559</v>
      </c>
      <c r="B284" s="188" t="s">
        <v>409</v>
      </c>
      <c r="C284" s="168"/>
      <c r="D284" s="168"/>
      <c r="E284" s="168"/>
      <c r="F284" s="176">
        <f>SUM(F285:F332)</f>
        <v>0</v>
      </c>
      <c r="G284" s="11"/>
    </row>
    <row r="285" spans="1:7" ht="16.5">
      <c r="A285" s="32" t="s">
        <v>598</v>
      </c>
      <c r="B285" s="30" t="s">
        <v>410</v>
      </c>
      <c r="C285" s="31" t="s">
        <v>13</v>
      </c>
      <c r="D285" s="31">
        <v>4</v>
      </c>
      <c r="E285" s="31"/>
      <c r="F285" s="31">
        <f t="shared" ref="F285" si="18">D285*E285</f>
        <v>0</v>
      </c>
      <c r="G285" s="11"/>
    </row>
    <row r="286" spans="1:7" ht="16.5">
      <c r="A286" s="32" t="s">
        <v>599</v>
      </c>
      <c r="B286" s="30" t="s">
        <v>411</v>
      </c>
      <c r="C286" s="31" t="s">
        <v>13</v>
      </c>
      <c r="D286" s="31">
        <v>6</v>
      </c>
      <c r="E286" s="31"/>
      <c r="F286" s="31">
        <f>D286*E286</f>
        <v>0</v>
      </c>
      <c r="G286" s="11"/>
    </row>
    <row r="287" spans="1:7" ht="16.5">
      <c r="A287" s="32" t="s">
        <v>600</v>
      </c>
      <c r="B287" s="30" t="s">
        <v>412</v>
      </c>
      <c r="C287" s="31" t="s">
        <v>13</v>
      </c>
      <c r="D287" s="31">
        <v>3</v>
      </c>
      <c r="E287" s="31"/>
      <c r="F287" s="31">
        <f t="shared" ref="F287:F300" si="19">D287*E287</f>
        <v>0</v>
      </c>
      <c r="G287" s="11"/>
    </row>
    <row r="288" spans="1:7" ht="16.5">
      <c r="A288" s="32" t="s">
        <v>601</v>
      </c>
      <c r="B288" s="30" t="s">
        <v>413</v>
      </c>
      <c r="C288" s="31" t="s">
        <v>13</v>
      </c>
      <c r="D288" s="31">
        <v>1</v>
      </c>
      <c r="E288" s="31"/>
      <c r="F288" s="31">
        <f t="shared" si="19"/>
        <v>0</v>
      </c>
      <c r="G288" s="11"/>
    </row>
    <row r="289" spans="1:7" ht="33">
      <c r="A289" s="32" t="s">
        <v>602</v>
      </c>
      <c r="B289" s="30" t="s">
        <v>414</v>
      </c>
      <c r="C289" s="31" t="s">
        <v>13</v>
      </c>
      <c r="D289" s="31">
        <v>2</v>
      </c>
      <c r="E289" s="31"/>
      <c r="F289" s="31">
        <f t="shared" si="19"/>
        <v>0</v>
      </c>
      <c r="G289" s="11"/>
    </row>
    <row r="290" spans="1:7" ht="33">
      <c r="A290" s="32" t="s">
        <v>603</v>
      </c>
      <c r="B290" s="30" t="s">
        <v>415</v>
      </c>
      <c r="C290" s="31" t="s">
        <v>13</v>
      </c>
      <c r="D290" s="31">
        <v>1</v>
      </c>
      <c r="E290" s="31"/>
      <c r="F290" s="31">
        <f t="shared" si="19"/>
        <v>0</v>
      </c>
      <c r="G290" s="11"/>
    </row>
    <row r="291" spans="1:7" ht="33">
      <c r="A291" s="32" t="s">
        <v>604</v>
      </c>
      <c r="B291" s="30" t="s">
        <v>416</v>
      </c>
      <c r="C291" s="31" t="s">
        <v>13</v>
      </c>
      <c r="D291" s="31">
        <v>1</v>
      </c>
      <c r="E291" s="31"/>
      <c r="F291" s="31">
        <f t="shared" si="19"/>
        <v>0</v>
      </c>
      <c r="G291" s="11"/>
    </row>
    <row r="292" spans="1:7" ht="33">
      <c r="A292" s="32" t="s">
        <v>605</v>
      </c>
      <c r="B292" s="30" t="s">
        <v>417</v>
      </c>
      <c r="C292" s="31" t="s">
        <v>13</v>
      </c>
      <c r="D292" s="31">
        <v>1</v>
      </c>
      <c r="E292" s="31"/>
      <c r="F292" s="31">
        <f t="shared" si="19"/>
        <v>0</v>
      </c>
      <c r="G292" s="11"/>
    </row>
    <row r="293" spans="1:7" ht="16.5">
      <c r="A293" s="32" t="s">
        <v>606</v>
      </c>
      <c r="B293" s="30" t="s">
        <v>418</v>
      </c>
      <c r="C293" s="31" t="s">
        <v>13</v>
      </c>
      <c r="D293" s="31">
        <v>1</v>
      </c>
      <c r="E293" s="31"/>
      <c r="F293" s="31">
        <f t="shared" si="19"/>
        <v>0</v>
      </c>
      <c r="G293" s="11"/>
    </row>
    <row r="294" spans="1:7" ht="16.5" customHeight="1">
      <c r="A294" s="32" t="s">
        <v>607</v>
      </c>
      <c r="B294" s="30" t="s">
        <v>419</v>
      </c>
      <c r="C294" s="31" t="s">
        <v>13</v>
      </c>
      <c r="D294" s="31">
        <v>5</v>
      </c>
      <c r="E294" s="31"/>
      <c r="F294" s="31">
        <f t="shared" si="19"/>
        <v>0</v>
      </c>
      <c r="G294" s="11"/>
    </row>
    <row r="295" spans="1:7" ht="33">
      <c r="A295" s="32" t="s">
        <v>608</v>
      </c>
      <c r="B295" s="30" t="s">
        <v>420</v>
      </c>
      <c r="C295" s="31" t="s">
        <v>13</v>
      </c>
      <c r="D295" s="31">
        <v>1</v>
      </c>
      <c r="E295" s="31"/>
      <c r="F295" s="31">
        <f t="shared" si="19"/>
        <v>0</v>
      </c>
      <c r="G295" s="11"/>
    </row>
    <row r="296" spans="1:7" ht="33">
      <c r="A296" s="32" t="s">
        <v>609</v>
      </c>
      <c r="B296" s="30" t="s">
        <v>421</v>
      </c>
      <c r="C296" s="31" t="s">
        <v>13</v>
      </c>
      <c r="D296" s="31">
        <v>1</v>
      </c>
      <c r="E296" s="31"/>
      <c r="F296" s="31">
        <f t="shared" si="19"/>
        <v>0</v>
      </c>
      <c r="G296" s="11"/>
    </row>
    <row r="297" spans="1:7" ht="33">
      <c r="A297" s="32" t="s">
        <v>610</v>
      </c>
      <c r="B297" s="30" t="s">
        <v>422</v>
      </c>
      <c r="C297" s="31" t="s">
        <v>13</v>
      </c>
      <c r="D297" s="31">
        <v>3</v>
      </c>
      <c r="E297" s="31"/>
      <c r="F297" s="31">
        <f t="shared" si="19"/>
        <v>0</v>
      </c>
      <c r="G297" s="11"/>
    </row>
    <row r="298" spans="1:7" ht="33">
      <c r="A298" s="32" t="s">
        <v>611</v>
      </c>
      <c r="B298" s="30" t="s">
        <v>423</v>
      </c>
      <c r="C298" s="31" t="s">
        <v>13</v>
      </c>
      <c r="D298" s="31">
        <v>1</v>
      </c>
      <c r="E298" s="31"/>
      <c r="F298" s="31">
        <f t="shared" si="19"/>
        <v>0</v>
      </c>
      <c r="G298" s="11"/>
    </row>
    <row r="299" spans="1:7" ht="33">
      <c r="A299" s="32" t="s">
        <v>612</v>
      </c>
      <c r="B299" s="30" t="s">
        <v>424</v>
      </c>
      <c r="C299" s="31" t="s">
        <v>13</v>
      </c>
      <c r="D299" s="31">
        <v>2</v>
      </c>
      <c r="E299" s="31"/>
      <c r="F299" s="31">
        <f t="shared" si="19"/>
        <v>0</v>
      </c>
      <c r="G299" s="11"/>
    </row>
    <row r="300" spans="1:7" ht="33">
      <c r="A300" s="32" t="s">
        <v>613</v>
      </c>
      <c r="B300" s="30" t="s">
        <v>425</v>
      </c>
      <c r="C300" s="31" t="s">
        <v>13</v>
      </c>
      <c r="D300" s="31">
        <v>2</v>
      </c>
      <c r="E300" s="31"/>
      <c r="F300" s="31">
        <f t="shared" si="19"/>
        <v>0</v>
      </c>
      <c r="G300" s="11"/>
    </row>
    <row r="301" spans="1:7" ht="33">
      <c r="A301" s="32" t="s">
        <v>614</v>
      </c>
      <c r="B301" s="30" t="s">
        <v>426</v>
      </c>
      <c r="C301" s="31" t="s">
        <v>13</v>
      </c>
      <c r="D301" s="31">
        <v>2</v>
      </c>
      <c r="E301" s="31"/>
      <c r="F301" s="31">
        <f>D301*E301</f>
        <v>0</v>
      </c>
      <c r="G301" s="11"/>
    </row>
    <row r="302" spans="1:7" ht="33">
      <c r="A302" s="32" t="s">
        <v>615</v>
      </c>
      <c r="B302" s="30" t="s">
        <v>427</v>
      </c>
      <c r="C302" s="31" t="s">
        <v>13</v>
      </c>
      <c r="D302" s="31">
        <v>3</v>
      </c>
      <c r="E302" s="31"/>
      <c r="F302" s="31">
        <f>D302*E302</f>
        <v>0</v>
      </c>
      <c r="G302" s="11"/>
    </row>
    <row r="303" spans="1:7" ht="33">
      <c r="A303" s="32" t="s">
        <v>616</v>
      </c>
      <c r="B303" s="30" t="s">
        <v>428</v>
      </c>
      <c r="C303" s="31" t="s">
        <v>13</v>
      </c>
      <c r="D303" s="31">
        <v>2</v>
      </c>
      <c r="E303" s="31"/>
      <c r="F303" s="31">
        <f>D303*E303</f>
        <v>0</v>
      </c>
      <c r="G303" s="11"/>
    </row>
    <row r="304" spans="1:7" ht="16.5">
      <c r="A304" s="32" t="s">
        <v>617</v>
      </c>
      <c r="B304" s="30" t="s">
        <v>429</v>
      </c>
      <c r="C304" s="31" t="s">
        <v>13</v>
      </c>
      <c r="D304" s="31">
        <v>13</v>
      </c>
      <c r="E304" s="31"/>
      <c r="F304" s="31">
        <f t="shared" ref="F304:F305" si="20">D304*E304</f>
        <v>0</v>
      </c>
      <c r="G304" s="11"/>
    </row>
    <row r="305" spans="1:7" ht="16.5">
      <c r="A305" s="32" t="s">
        <v>618</v>
      </c>
      <c r="B305" s="30" t="s">
        <v>430</v>
      </c>
      <c r="C305" s="31" t="s">
        <v>13</v>
      </c>
      <c r="D305" s="31">
        <v>5</v>
      </c>
      <c r="E305" s="31"/>
      <c r="F305" s="31">
        <f t="shared" si="20"/>
        <v>0</v>
      </c>
      <c r="G305" s="11"/>
    </row>
    <row r="306" spans="1:7" ht="16.5">
      <c r="A306" s="32" t="s">
        <v>680</v>
      </c>
      <c r="B306" s="30" t="s">
        <v>431</v>
      </c>
      <c r="C306" s="31" t="s">
        <v>13</v>
      </c>
      <c r="D306" s="31">
        <v>3</v>
      </c>
      <c r="E306" s="31"/>
      <c r="F306" s="31">
        <f>D306*E306</f>
        <v>0</v>
      </c>
      <c r="G306" s="11"/>
    </row>
    <row r="307" spans="1:7" ht="16.5">
      <c r="A307" s="32" t="s">
        <v>679</v>
      </c>
      <c r="B307" s="30" t="s">
        <v>432</v>
      </c>
      <c r="C307" s="31" t="s">
        <v>13</v>
      </c>
      <c r="D307" s="31">
        <v>7</v>
      </c>
      <c r="E307" s="31"/>
      <c r="F307" s="31">
        <f t="shared" ref="F307:F332" si="21">D307*E307</f>
        <v>0</v>
      </c>
      <c r="G307" s="11"/>
    </row>
    <row r="308" spans="1:7" ht="16.5">
      <c r="A308" s="32" t="s">
        <v>678</v>
      </c>
      <c r="B308" s="30" t="s">
        <v>433</v>
      </c>
      <c r="C308" s="31" t="s">
        <v>13</v>
      </c>
      <c r="D308" s="31">
        <v>10</v>
      </c>
      <c r="E308" s="31"/>
      <c r="F308" s="31">
        <f t="shared" si="21"/>
        <v>0</v>
      </c>
      <c r="G308" s="11"/>
    </row>
    <row r="309" spans="1:7" ht="16.5">
      <c r="A309" s="32" t="s">
        <v>677</v>
      </c>
      <c r="B309" s="30" t="s">
        <v>434</v>
      </c>
      <c r="C309" s="31" t="s">
        <v>13</v>
      </c>
      <c r="D309" s="31">
        <v>3</v>
      </c>
      <c r="E309" s="31"/>
      <c r="F309" s="31">
        <f t="shared" si="21"/>
        <v>0</v>
      </c>
      <c r="G309" s="11"/>
    </row>
    <row r="310" spans="1:7" ht="16.5">
      <c r="A310" s="32" t="s">
        <v>676</v>
      </c>
      <c r="B310" s="30" t="s">
        <v>435</v>
      </c>
      <c r="C310" s="31" t="s">
        <v>13</v>
      </c>
      <c r="D310" s="31">
        <v>3</v>
      </c>
      <c r="E310" s="31"/>
      <c r="F310" s="31">
        <f t="shared" si="21"/>
        <v>0</v>
      </c>
      <c r="G310" s="11"/>
    </row>
    <row r="311" spans="1:7" ht="33">
      <c r="A311" s="32" t="s">
        <v>675</v>
      </c>
      <c r="B311" s="30" t="s">
        <v>436</v>
      </c>
      <c r="C311" s="31" t="s">
        <v>13</v>
      </c>
      <c r="D311" s="31">
        <v>30</v>
      </c>
      <c r="E311" s="31"/>
      <c r="F311" s="31">
        <f t="shared" si="21"/>
        <v>0</v>
      </c>
      <c r="G311" s="11"/>
    </row>
    <row r="312" spans="1:7" ht="16.5">
      <c r="A312" s="32" t="s">
        <v>674</v>
      </c>
      <c r="B312" s="30" t="s">
        <v>437</v>
      </c>
      <c r="C312" s="31" t="s">
        <v>13</v>
      </c>
      <c r="D312" s="31">
        <v>20</v>
      </c>
      <c r="E312" s="31"/>
      <c r="F312" s="31">
        <f t="shared" si="21"/>
        <v>0</v>
      </c>
      <c r="G312" s="11"/>
    </row>
    <row r="313" spans="1:7" ht="16.5">
      <c r="A313" s="32" t="s">
        <v>673</v>
      </c>
      <c r="B313" s="30" t="s">
        <v>438</v>
      </c>
      <c r="C313" s="31" t="s">
        <v>13</v>
      </c>
      <c r="D313" s="31">
        <v>1</v>
      </c>
      <c r="E313" s="31"/>
      <c r="F313" s="31">
        <f t="shared" si="21"/>
        <v>0</v>
      </c>
      <c r="G313" s="11"/>
    </row>
    <row r="314" spans="1:7" ht="16.5" customHeight="1">
      <c r="A314" s="32" t="s">
        <v>672</v>
      </c>
      <c r="B314" s="30" t="s">
        <v>439</v>
      </c>
      <c r="C314" s="31" t="s">
        <v>13</v>
      </c>
      <c r="D314" s="31">
        <v>1</v>
      </c>
      <c r="E314" s="31"/>
      <c r="F314" s="31">
        <f t="shared" si="21"/>
        <v>0</v>
      </c>
      <c r="G314" s="11"/>
    </row>
    <row r="315" spans="1:7" ht="16.5" customHeight="1">
      <c r="A315" s="32" t="s">
        <v>671</v>
      </c>
      <c r="B315" s="30" t="s">
        <v>440</v>
      </c>
      <c r="C315" s="31" t="s">
        <v>13</v>
      </c>
      <c r="D315" s="31">
        <v>1</v>
      </c>
      <c r="E315" s="31"/>
      <c r="F315" s="31">
        <f t="shared" si="21"/>
        <v>0</v>
      </c>
      <c r="G315" s="11"/>
    </row>
    <row r="316" spans="1:7" ht="16.5">
      <c r="A316" s="32" t="s">
        <v>670</v>
      </c>
      <c r="B316" s="30" t="s">
        <v>441</v>
      </c>
      <c r="C316" s="31" t="s">
        <v>13</v>
      </c>
      <c r="D316" s="31">
        <v>1</v>
      </c>
      <c r="E316" s="31"/>
      <c r="F316" s="31">
        <f t="shared" si="21"/>
        <v>0</v>
      </c>
      <c r="G316" s="11"/>
    </row>
    <row r="317" spans="1:7" ht="16.5">
      <c r="A317" s="32" t="s">
        <v>669</v>
      </c>
      <c r="B317" s="30" t="s">
        <v>442</v>
      </c>
      <c r="C317" s="31" t="s">
        <v>13</v>
      </c>
      <c r="D317" s="31">
        <v>1</v>
      </c>
      <c r="E317" s="31"/>
      <c r="F317" s="31">
        <f t="shared" si="21"/>
        <v>0</v>
      </c>
      <c r="G317" s="11"/>
    </row>
    <row r="318" spans="1:7" ht="16.5">
      <c r="A318" s="32" t="s">
        <v>668</v>
      </c>
      <c r="B318" s="30" t="s">
        <v>443</v>
      </c>
      <c r="C318" s="31" t="s">
        <v>13</v>
      </c>
      <c r="D318" s="31">
        <v>1</v>
      </c>
      <c r="E318" s="31"/>
      <c r="F318" s="31">
        <f t="shared" si="21"/>
        <v>0</v>
      </c>
      <c r="G318" s="11"/>
    </row>
    <row r="319" spans="1:7" ht="16.5">
      <c r="A319" s="32" t="s">
        <v>667</v>
      </c>
      <c r="B319" s="30" t="s">
        <v>444</v>
      </c>
      <c r="C319" s="31" t="s">
        <v>13</v>
      </c>
      <c r="D319" s="31">
        <v>3</v>
      </c>
      <c r="E319" s="31"/>
      <c r="F319" s="31">
        <f t="shared" si="21"/>
        <v>0</v>
      </c>
      <c r="G319" s="11"/>
    </row>
    <row r="320" spans="1:7" ht="16.5">
      <c r="A320" s="32" t="s">
        <v>666</v>
      </c>
      <c r="B320" s="30" t="s">
        <v>445</v>
      </c>
      <c r="C320" s="31" t="s">
        <v>13</v>
      </c>
      <c r="D320" s="31">
        <v>3</v>
      </c>
      <c r="E320" s="31"/>
      <c r="F320" s="31">
        <f t="shared" si="21"/>
        <v>0</v>
      </c>
      <c r="G320" s="11"/>
    </row>
    <row r="321" spans="1:7" ht="16.5">
      <c r="A321" s="32" t="s">
        <v>665</v>
      </c>
      <c r="B321" s="30" t="s">
        <v>446</v>
      </c>
      <c r="C321" s="31" t="s">
        <v>13</v>
      </c>
      <c r="D321" s="31">
        <v>3</v>
      </c>
      <c r="E321" s="31"/>
      <c r="F321" s="31">
        <f t="shared" si="21"/>
        <v>0</v>
      </c>
      <c r="G321" s="11"/>
    </row>
    <row r="322" spans="1:7" ht="16.5">
      <c r="A322" s="32" t="s">
        <v>664</v>
      </c>
      <c r="B322" s="30" t="s">
        <v>447</v>
      </c>
      <c r="C322" s="31" t="s">
        <v>13</v>
      </c>
      <c r="D322" s="31">
        <v>5</v>
      </c>
      <c r="E322" s="31"/>
      <c r="F322" s="31">
        <f t="shared" si="21"/>
        <v>0</v>
      </c>
      <c r="G322" s="11"/>
    </row>
    <row r="323" spans="1:7" ht="16.5">
      <c r="A323" s="32" t="s">
        <v>663</v>
      </c>
      <c r="B323" s="30" t="s">
        <v>448</v>
      </c>
      <c r="C323" s="31" t="s">
        <v>13</v>
      </c>
      <c r="D323" s="31">
        <v>1</v>
      </c>
      <c r="E323" s="31"/>
      <c r="F323" s="31">
        <f t="shared" si="21"/>
        <v>0</v>
      </c>
      <c r="G323" s="11"/>
    </row>
    <row r="324" spans="1:7" ht="16.5">
      <c r="A324" s="32" t="s">
        <v>662</v>
      </c>
      <c r="B324" s="30" t="s">
        <v>449</v>
      </c>
      <c r="C324" s="31" t="s">
        <v>13</v>
      </c>
      <c r="D324" s="31">
        <v>2</v>
      </c>
      <c r="E324" s="31"/>
      <c r="F324" s="31">
        <f t="shared" si="21"/>
        <v>0</v>
      </c>
      <c r="G324" s="11"/>
    </row>
    <row r="325" spans="1:7" ht="16.5">
      <c r="A325" s="32" t="s">
        <v>661</v>
      </c>
      <c r="B325" s="30" t="s">
        <v>450</v>
      </c>
      <c r="C325" s="31" t="s">
        <v>13</v>
      </c>
      <c r="D325" s="31">
        <v>4</v>
      </c>
      <c r="E325" s="31"/>
      <c r="F325" s="31">
        <f t="shared" si="21"/>
        <v>0</v>
      </c>
      <c r="G325" s="11"/>
    </row>
    <row r="326" spans="1:7" ht="16.5">
      <c r="A326" s="32" t="s">
        <v>660</v>
      </c>
      <c r="B326" s="30" t="s">
        <v>451</v>
      </c>
      <c r="C326" s="31" t="s">
        <v>13</v>
      </c>
      <c r="D326" s="31">
        <v>5</v>
      </c>
      <c r="E326" s="31"/>
      <c r="F326" s="31">
        <f t="shared" si="21"/>
        <v>0</v>
      </c>
      <c r="G326" s="11"/>
    </row>
    <row r="327" spans="1:7" ht="16.5">
      <c r="A327" s="32" t="s">
        <v>659</v>
      </c>
      <c r="B327" s="30" t="s">
        <v>452</v>
      </c>
      <c r="C327" s="31" t="s">
        <v>13</v>
      </c>
      <c r="D327" s="31">
        <v>5</v>
      </c>
      <c r="E327" s="31"/>
      <c r="F327" s="31">
        <f t="shared" si="21"/>
        <v>0</v>
      </c>
      <c r="G327" s="11"/>
    </row>
    <row r="328" spans="1:7" ht="49.5">
      <c r="A328" s="32" t="s">
        <v>658</v>
      </c>
      <c r="B328" s="30" t="s">
        <v>453</v>
      </c>
      <c r="C328" s="31" t="s">
        <v>13</v>
      </c>
      <c r="D328" s="31">
        <v>5</v>
      </c>
      <c r="E328" s="31"/>
      <c r="F328" s="31">
        <f t="shared" si="21"/>
        <v>0</v>
      </c>
      <c r="G328" s="11"/>
    </row>
    <row r="329" spans="1:7" ht="33">
      <c r="A329" s="32" t="s">
        <v>657</v>
      </c>
      <c r="B329" s="30" t="s">
        <v>454</v>
      </c>
      <c r="C329" s="31" t="s">
        <v>13</v>
      </c>
      <c r="D329" s="31">
        <v>5</v>
      </c>
      <c r="E329" s="31"/>
      <c r="F329" s="31">
        <f t="shared" si="21"/>
        <v>0</v>
      </c>
      <c r="G329" s="11"/>
    </row>
    <row r="330" spans="1:7" ht="33">
      <c r="A330" s="32" t="s">
        <v>656</v>
      </c>
      <c r="B330" s="30" t="s">
        <v>455</v>
      </c>
      <c r="C330" s="31" t="s">
        <v>13</v>
      </c>
      <c r="D330" s="31">
        <v>5</v>
      </c>
      <c r="E330" s="31"/>
      <c r="F330" s="31">
        <f t="shared" si="21"/>
        <v>0</v>
      </c>
      <c r="G330" s="11"/>
    </row>
    <row r="331" spans="1:7" ht="33">
      <c r="A331" s="32" t="s">
        <v>655</v>
      </c>
      <c r="B331" s="30" t="s">
        <v>456</v>
      </c>
      <c r="C331" s="31" t="s">
        <v>13</v>
      </c>
      <c r="D331" s="31">
        <v>5</v>
      </c>
      <c r="E331" s="31"/>
      <c r="F331" s="31">
        <f t="shared" si="21"/>
        <v>0</v>
      </c>
      <c r="G331" s="11"/>
    </row>
    <row r="332" spans="1:7" ht="16.5">
      <c r="A332" s="32" t="s">
        <v>654</v>
      </c>
      <c r="B332" s="30" t="s">
        <v>457</v>
      </c>
      <c r="C332" s="31" t="s">
        <v>13</v>
      </c>
      <c r="D332" s="31">
        <v>2</v>
      </c>
      <c r="E332" s="31"/>
      <c r="F332" s="31">
        <f t="shared" si="21"/>
        <v>0</v>
      </c>
      <c r="G332" s="11"/>
    </row>
    <row r="333" spans="1:7" ht="17.25" customHeight="1">
      <c r="A333" s="187" t="s">
        <v>560</v>
      </c>
      <c r="B333" s="188" t="s">
        <v>458</v>
      </c>
      <c r="C333" s="168"/>
      <c r="D333" s="168"/>
      <c r="E333" s="168"/>
      <c r="F333" s="176">
        <f>F334+F351+F368</f>
        <v>0</v>
      </c>
      <c r="G333" s="11"/>
    </row>
    <row r="334" spans="1:7" ht="49.5">
      <c r="A334" s="32" t="s">
        <v>591</v>
      </c>
      <c r="B334" s="30" t="s">
        <v>577</v>
      </c>
      <c r="C334" s="31"/>
      <c r="D334" s="31"/>
      <c r="E334" s="31"/>
      <c r="F334" s="31">
        <f>SUM(F335:F350)</f>
        <v>0</v>
      </c>
      <c r="G334" s="11"/>
    </row>
    <row r="335" spans="1:7" ht="18">
      <c r="A335" s="32" t="s">
        <v>653</v>
      </c>
      <c r="B335" s="30" t="s">
        <v>561</v>
      </c>
      <c r="C335" s="31" t="s">
        <v>156</v>
      </c>
      <c r="D335" s="31">
        <v>50</v>
      </c>
      <c r="E335" s="31"/>
      <c r="F335" s="31">
        <f t="shared" ref="F335:F350" si="22">D335*E335</f>
        <v>0</v>
      </c>
      <c r="G335" s="11"/>
    </row>
    <row r="336" spans="1:7" ht="18">
      <c r="A336" s="32" t="s">
        <v>652</v>
      </c>
      <c r="B336" s="30" t="s">
        <v>562</v>
      </c>
      <c r="C336" s="31" t="s">
        <v>156</v>
      </c>
      <c r="D336" s="31">
        <v>15</v>
      </c>
      <c r="E336" s="31"/>
      <c r="F336" s="31">
        <f t="shared" si="22"/>
        <v>0</v>
      </c>
      <c r="G336" s="11"/>
    </row>
    <row r="337" spans="1:7" ht="18">
      <c r="A337" s="32" t="s">
        <v>651</v>
      </c>
      <c r="B337" s="30" t="s">
        <v>563</v>
      </c>
      <c r="C337" s="31" t="s">
        <v>156</v>
      </c>
      <c r="D337" s="31">
        <v>300</v>
      </c>
      <c r="E337" s="31"/>
      <c r="F337" s="31">
        <f t="shared" si="22"/>
        <v>0</v>
      </c>
      <c r="G337" s="11"/>
    </row>
    <row r="338" spans="1:7" ht="18">
      <c r="A338" s="32" t="s">
        <v>650</v>
      </c>
      <c r="B338" s="30" t="s">
        <v>564</v>
      </c>
      <c r="C338" s="31" t="s">
        <v>156</v>
      </c>
      <c r="D338" s="31">
        <v>300</v>
      </c>
      <c r="E338" s="31"/>
      <c r="F338" s="31">
        <f t="shared" si="22"/>
        <v>0</v>
      </c>
      <c r="G338" s="11"/>
    </row>
    <row r="339" spans="1:7" ht="18">
      <c r="A339" s="32" t="s">
        <v>649</v>
      </c>
      <c r="B339" s="30" t="s">
        <v>565</v>
      </c>
      <c r="C339" s="31" t="s">
        <v>156</v>
      </c>
      <c r="D339" s="31">
        <v>390</v>
      </c>
      <c r="E339" s="31"/>
      <c r="F339" s="31">
        <f t="shared" si="22"/>
        <v>0</v>
      </c>
      <c r="G339" s="11"/>
    </row>
    <row r="340" spans="1:7" ht="18">
      <c r="A340" s="32" t="s">
        <v>648</v>
      </c>
      <c r="B340" s="30" t="s">
        <v>566</v>
      </c>
      <c r="C340" s="31" t="s">
        <v>156</v>
      </c>
      <c r="D340" s="31">
        <v>60</v>
      </c>
      <c r="E340" s="31"/>
      <c r="F340" s="31">
        <f t="shared" si="22"/>
        <v>0</v>
      </c>
      <c r="G340" s="11"/>
    </row>
    <row r="341" spans="1:7" ht="18">
      <c r="A341" s="32" t="s">
        <v>647</v>
      </c>
      <c r="B341" s="30" t="s">
        <v>567</v>
      </c>
      <c r="C341" s="31" t="s">
        <v>156</v>
      </c>
      <c r="D341" s="31">
        <v>60</v>
      </c>
      <c r="E341" s="31"/>
      <c r="F341" s="31">
        <f t="shared" si="22"/>
        <v>0</v>
      </c>
      <c r="G341" s="11"/>
    </row>
    <row r="342" spans="1:7" ht="18">
      <c r="A342" s="32" t="s">
        <v>646</v>
      </c>
      <c r="B342" s="30" t="s">
        <v>568</v>
      </c>
      <c r="C342" s="31" t="s">
        <v>156</v>
      </c>
      <c r="D342" s="31">
        <v>60</v>
      </c>
      <c r="E342" s="31"/>
      <c r="F342" s="31">
        <f t="shared" si="22"/>
        <v>0</v>
      </c>
      <c r="G342" s="11"/>
    </row>
    <row r="343" spans="1:7" ht="18">
      <c r="A343" s="32" t="s">
        <v>645</v>
      </c>
      <c r="B343" s="30" t="s">
        <v>569</v>
      </c>
      <c r="C343" s="31" t="s">
        <v>156</v>
      </c>
      <c r="D343" s="31">
        <v>150</v>
      </c>
      <c r="E343" s="31"/>
      <c r="F343" s="31">
        <f t="shared" si="22"/>
        <v>0</v>
      </c>
      <c r="G343" s="11"/>
    </row>
    <row r="344" spans="1:7" ht="18">
      <c r="A344" s="32" t="s">
        <v>644</v>
      </c>
      <c r="B344" s="30" t="s">
        <v>570</v>
      </c>
      <c r="C344" s="31" t="s">
        <v>156</v>
      </c>
      <c r="D344" s="31">
        <v>30</v>
      </c>
      <c r="E344" s="31"/>
      <c r="F344" s="31">
        <f t="shared" si="22"/>
        <v>0</v>
      </c>
      <c r="G344" s="11"/>
    </row>
    <row r="345" spans="1:7" ht="18">
      <c r="A345" s="32" t="s">
        <v>643</v>
      </c>
      <c r="B345" s="30" t="s">
        <v>571</v>
      </c>
      <c r="C345" s="31" t="s">
        <v>156</v>
      </c>
      <c r="D345" s="31">
        <v>30</v>
      </c>
      <c r="E345" s="31"/>
      <c r="F345" s="31">
        <f t="shared" si="22"/>
        <v>0</v>
      </c>
      <c r="G345" s="11"/>
    </row>
    <row r="346" spans="1:7" ht="18">
      <c r="A346" s="32" t="s">
        <v>642</v>
      </c>
      <c r="B346" s="30" t="s">
        <v>572</v>
      </c>
      <c r="C346" s="31" t="s">
        <v>156</v>
      </c>
      <c r="D346" s="31">
        <v>150</v>
      </c>
      <c r="E346" s="31"/>
      <c r="F346" s="31">
        <f t="shared" si="22"/>
        <v>0</v>
      </c>
      <c r="G346" s="11"/>
    </row>
    <row r="347" spans="1:7" ht="18">
      <c r="A347" s="32" t="s">
        <v>641</v>
      </c>
      <c r="B347" s="30" t="s">
        <v>573</v>
      </c>
      <c r="C347" s="31" t="s">
        <v>156</v>
      </c>
      <c r="D347" s="31">
        <v>150</v>
      </c>
      <c r="E347" s="31"/>
      <c r="F347" s="31">
        <f t="shared" si="22"/>
        <v>0</v>
      </c>
      <c r="G347" s="11"/>
    </row>
    <row r="348" spans="1:7" ht="18">
      <c r="A348" s="32" t="s">
        <v>640</v>
      </c>
      <c r="B348" s="30" t="s">
        <v>574</v>
      </c>
      <c r="C348" s="31" t="s">
        <v>156</v>
      </c>
      <c r="D348" s="31">
        <v>90</v>
      </c>
      <c r="E348" s="31"/>
      <c r="F348" s="31">
        <f t="shared" si="22"/>
        <v>0</v>
      </c>
      <c r="G348" s="11"/>
    </row>
    <row r="349" spans="1:7" ht="18">
      <c r="A349" s="32" t="s">
        <v>639</v>
      </c>
      <c r="B349" s="30" t="s">
        <v>575</v>
      </c>
      <c r="C349" s="31" t="s">
        <v>156</v>
      </c>
      <c r="D349" s="31">
        <v>90</v>
      </c>
      <c r="E349" s="31"/>
      <c r="F349" s="31">
        <f t="shared" si="22"/>
        <v>0</v>
      </c>
      <c r="G349" s="11"/>
    </row>
    <row r="350" spans="1:7" ht="18">
      <c r="A350" s="32" t="s">
        <v>638</v>
      </c>
      <c r="B350" s="30" t="s">
        <v>576</v>
      </c>
      <c r="C350" s="31" t="s">
        <v>156</v>
      </c>
      <c r="D350" s="31">
        <v>50</v>
      </c>
      <c r="E350" s="31"/>
      <c r="F350" s="31">
        <f t="shared" si="22"/>
        <v>0</v>
      </c>
      <c r="G350" s="11"/>
    </row>
    <row r="351" spans="1:7" ht="66">
      <c r="A351" s="32" t="s">
        <v>637</v>
      </c>
      <c r="B351" s="30" t="s">
        <v>578</v>
      </c>
      <c r="C351" s="31"/>
      <c r="D351" s="31"/>
      <c r="E351" s="31"/>
      <c r="F351" s="31">
        <f>SUM(F352:F367)</f>
        <v>0</v>
      </c>
      <c r="G351" s="11"/>
    </row>
    <row r="352" spans="1:7" ht="18">
      <c r="A352" s="32" t="s">
        <v>636</v>
      </c>
      <c r="B352" s="30" t="s">
        <v>561</v>
      </c>
      <c r="C352" s="31" t="s">
        <v>13</v>
      </c>
      <c r="D352" s="31">
        <v>2</v>
      </c>
      <c r="E352" s="31"/>
      <c r="F352" s="31">
        <f t="shared" ref="F352:F367" si="23">D352*E352</f>
        <v>0</v>
      </c>
      <c r="G352" s="11"/>
    </row>
    <row r="353" spans="1:7" ht="18">
      <c r="A353" s="32" t="s">
        <v>635</v>
      </c>
      <c r="B353" s="30" t="s">
        <v>562</v>
      </c>
      <c r="C353" s="31" t="s">
        <v>13</v>
      </c>
      <c r="D353" s="31">
        <v>1</v>
      </c>
      <c r="E353" s="31"/>
      <c r="F353" s="31">
        <f t="shared" si="23"/>
        <v>0</v>
      </c>
      <c r="G353" s="11"/>
    </row>
    <row r="354" spans="1:7" ht="18">
      <c r="A354" s="32" t="s">
        <v>634</v>
      </c>
      <c r="B354" s="30" t="s">
        <v>563</v>
      </c>
      <c r="C354" s="31" t="s">
        <v>13</v>
      </c>
      <c r="D354" s="31">
        <v>10</v>
      </c>
      <c r="E354" s="31"/>
      <c r="F354" s="31">
        <f t="shared" si="23"/>
        <v>0</v>
      </c>
      <c r="G354" s="11"/>
    </row>
    <row r="355" spans="1:7" ht="18">
      <c r="A355" s="32" t="s">
        <v>633</v>
      </c>
      <c r="B355" s="30" t="s">
        <v>564</v>
      </c>
      <c r="C355" s="31" t="s">
        <v>13</v>
      </c>
      <c r="D355" s="31">
        <v>10</v>
      </c>
      <c r="E355" s="31"/>
      <c r="F355" s="31">
        <f t="shared" si="23"/>
        <v>0</v>
      </c>
      <c r="G355" s="11"/>
    </row>
    <row r="356" spans="1:7" ht="18">
      <c r="A356" s="32" t="s">
        <v>632</v>
      </c>
      <c r="B356" s="30" t="s">
        <v>565</v>
      </c>
      <c r="C356" s="31" t="s">
        <v>13</v>
      </c>
      <c r="D356" s="31">
        <v>13</v>
      </c>
      <c r="E356" s="31"/>
      <c r="F356" s="31">
        <f t="shared" si="23"/>
        <v>0</v>
      </c>
      <c r="G356" s="11"/>
    </row>
    <row r="357" spans="1:7" ht="18">
      <c r="A357" s="32" t="s">
        <v>631</v>
      </c>
      <c r="B357" s="30" t="s">
        <v>566</v>
      </c>
      <c r="C357" s="31" t="s">
        <v>13</v>
      </c>
      <c r="D357" s="31">
        <v>2</v>
      </c>
      <c r="E357" s="31"/>
      <c r="F357" s="31">
        <f t="shared" si="23"/>
        <v>0</v>
      </c>
      <c r="G357" s="11"/>
    </row>
    <row r="358" spans="1:7" ht="18">
      <c r="A358" s="32" t="s">
        <v>630</v>
      </c>
      <c r="B358" s="30" t="s">
        <v>567</v>
      </c>
      <c r="C358" s="31" t="s">
        <v>13</v>
      </c>
      <c r="D358" s="31">
        <v>2</v>
      </c>
      <c r="E358" s="31"/>
      <c r="F358" s="31">
        <f t="shared" si="23"/>
        <v>0</v>
      </c>
      <c r="G358" s="11"/>
    </row>
    <row r="359" spans="1:7" ht="18">
      <c r="A359" s="32" t="s">
        <v>628</v>
      </c>
      <c r="B359" s="30" t="s">
        <v>568</v>
      </c>
      <c r="C359" s="31" t="s">
        <v>13</v>
      </c>
      <c r="D359" s="31">
        <v>2</v>
      </c>
      <c r="E359" s="31"/>
      <c r="F359" s="31">
        <f t="shared" si="23"/>
        <v>0</v>
      </c>
      <c r="G359" s="11"/>
    </row>
    <row r="360" spans="1:7" ht="18">
      <c r="A360" s="32" t="s">
        <v>627</v>
      </c>
      <c r="B360" s="30" t="s">
        <v>569</v>
      </c>
      <c r="C360" s="31" t="s">
        <v>13</v>
      </c>
      <c r="D360" s="31">
        <v>5</v>
      </c>
      <c r="E360" s="31"/>
      <c r="F360" s="31">
        <f t="shared" si="23"/>
        <v>0</v>
      </c>
      <c r="G360" s="11"/>
    </row>
    <row r="361" spans="1:7" ht="18">
      <c r="A361" s="32" t="s">
        <v>626</v>
      </c>
      <c r="B361" s="30" t="s">
        <v>570</v>
      </c>
      <c r="C361" s="31" t="s">
        <v>13</v>
      </c>
      <c r="D361" s="31">
        <v>1</v>
      </c>
      <c r="E361" s="31"/>
      <c r="F361" s="31">
        <f t="shared" si="23"/>
        <v>0</v>
      </c>
      <c r="G361" s="11"/>
    </row>
    <row r="362" spans="1:7" ht="18">
      <c r="A362" s="32" t="s">
        <v>625</v>
      </c>
      <c r="B362" s="30" t="s">
        <v>571</v>
      </c>
      <c r="C362" s="31" t="s">
        <v>13</v>
      </c>
      <c r="D362" s="31">
        <v>1</v>
      </c>
      <c r="E362" s="31"/>
      <c r="F362" s="31">
        <f t="shared" si="23"/>
        <v>0</v>
      </c>
      <c r="G362" s="11"/>
    </row>
    <row r="363" spans="1:7" ht="18">
      <c r="A363" s="32" t="s">
        <v>624</v>
      </c>
      <c r="B363" s="30" t="s">
        <v>572</v>
      </c>
      <c r="C363" s="31" t="s">
        <v>13</v>
      </c>
      <c r="D363" s="31">
        <v>5</v>
      </c>
      <c r="E363" s="31"/>
      <c r="F363" s="31">
        <f t="shared" si="23"/>
        <v>0</v>
      </c>
      <c r="G363" s="11"/>
    </row>
    <row r="364" spans="1:7" ht="18">
      <c r="A364" s="32" t="s">
        <v>623</v>
      </c>
      <c r="B364" s="30" t="s">
        <v>573</v>
      </c>
      <c r="C364" s="31" t="s">
        <v>13</v>
      </c>
      <c r="D364" s="31">
        <v>5</v>
      </c>
      <c r="E364" s="31"/>
      <c r="F364" s="31">
        <f t="shared" si="23"/>
        <v>0</v>
      </c>
      <c r="G364" s="11"/>
    </row>
    <row r="365" spans="1:7" ht="18">
      <c r="A365" s="32" t="s">
        <v>622</v>
      </c>
      <c r="B365" s="30" t="s">
        <v>574</v>
      </c>
      <c r="C365" s="31" t="s">
        <v>13</v>
      </c>
      <c r="D365" s="31">
        <v>3</v>
      </c>
      <c r="E365" s="31"/>
      <c r="F365" s="31">
        <f t="shared" si="23"/>
        <v>0</v>
      </c>
      <c r="G365" s="11"/>
    </row>
    <row r="366" spans="1:7" ht="18">
      <c r="A366" s="32" t="s">
        <v>621</v>
      </c>
      <c r="B366" s="30" t="s">
        <v>575</v>
      </c>
      <c r="C366" s="31" t="s">
        <v>13</v>
      </c>
      <c r="D366" s="31">
        <v>3</v>
      </c>
      <c r="E366" s="31"/>
      <c r="F366" s="31">
        <f t="shared" si="23"/>
        <v>0</v>
      </c>
      <c r="G366" s="11"/>
    </row>
    <row r="367" spans="1:7" ht="18">
      <c r="A367" s="32" t="s">
        <v>620</v>
      </c>
      <c r="B367" s="30" t="s">
        <v>576</v>
      </c>
      <c r="C367" s="31" t="s">
        <v>13</v>
      </c>
      <c r="D367" s="31">
        <v>10</v>
      </c>
      <c r="E367" s="31"/>
      <c r="F367" s="31">
        <f t="shared" si="23"/>
        <v>0</v>
      </c>
      <c r="G367" s="11"/>
    </row>
    <row r="368" spans="1:7" ht="66">
      <c r="A368" s="32" t="s">
        <v>629</v>
      </c>
      <c r="B368" s="30" t="s">
        <v>579</v>
      </c>
      <c r="C368" s="31"/>
      <c r="D368" s="31"/>
      <c r="E368" s="31"/>
      <c r="F368" s="31">
        <f>F369</f>
        <v>0</v>
      </c>
      <c r="G368" s="11"/>
    </row>
    <row r="369" spans="1:7" ht="16.5">
      <c r="A369" s="32" t="s">
        <v>619</v>
      </c>
      <c r="B369" s="30" t="s">
        <v>459</v>
      </c>
      <c r="C369" s="31" t="s">
        <v>19</v>
      </c>
      <c r="D369" s="31">
        <v>1</v>
      </c>
      <c r="E369" s="31"/>
      <c r="F369" s="31">
        <f t="shared" ref="F369" si="24">D369*E369</f>
        <v>0</v>
      </c>
      <c r="G369" s="11"/>
    </row>
    <row r="370" spans="1:7" ht="16.5">
      <c r="A370" s="187" t="s">
        <v>580</v>
      </c>
      <c r="B370" s="188" t="s">
        <v>460</v>
      </c>
      <c r="C370" s="168"/>
      <c r="D370" s="168"/>
      <c r="E370" s="168"/>
      <c r="F370" s="176">
        <f>SUM(F371:F376)</f>
        <v>0</v>
      </c>
      <c r="G370" s="11"/>
    </row>
    <row r="371" spans="1:7" ht="134.25" customHeight="1">
      <c r="A371" s="32" t="s">
        <v>593</v>
      </c>
      <c r="B371" s="208" t="s">
        <v>720</v>
      </c>
      <c r="C371" s="34" t="s">
        <v>19</v>
      </c>
      <c r="D371" s="31">
        <v>1</v>
      </c>
      <c r="E371" s="31"/>
      <c r="F371" s="31">
        <f t="shared" ref="F371:F376" si="25">D371*E371</f>
        <v>0</v>
      </c>
      <c r="G371" s="11"/>
    </row>
    <row r="372" spans="1:7" ht="49.5">
      <c r="A372" s="32" t="s">
        <v>594</v>
      </c>
      <c r="B372" s="30" t="s">
        <v>461</v>
      </c>
      <c r="C372" s="34" t="s">
        <v>19</v>
      </c>
      <c r="D372" s="31">
        <v>1</v>
      </c>
      <c r="E372" s="31"/>
      <c r="F372" s="31">
        <f t="shared" si="25"/>
        <v>0</v>
      </c>
      <c r="G372" s="11"/>
    </row>
    <row r="373" spans="1:7" ht="99">
      <c r="A373" s="32" t="s">
        <v>595</v>
      </c>
      <c r="B373" s="30" t="s">
        <v>581</v>
      </c>
      <c r="C373" s="34" t="s">
        <v>19</v>
      </c>
      <c r="D373" s="31">
        <v>1</v>
      </c>
      <c r="E373" s="31"/>
      <c r="F373" s="31">
        <f t="shared" si="25"/>
        <v>0</v>
      </c>
      <c r="G373" s="11"/>
    </row>
    <row r="374" spans="1:7" ht="16.5">
      <c r="A374" s="32" t="s">
        <v>596</v>
      </c>
      <c r="B374" s="30" t="s">
        <v>462</v>
      </c>
      <c r="C374" s="34" t="s">
        <v>19</v>
      </c>
      <c r="D374" s="31">
        <v>1</v>
      </c>
      <c r="E374" s="31"/>
      <c r="F374" s="31">
        <f t="shared" si="25"/>
        <v>0</v>
      </c>
      <c r="G374" s="11"/>
    </row>
    <row r="375" spans="1:7" ht="16.5">
      <c r="A375" s="32" t="s">
        <v>597</v>
      </c>
      <c r="B375" s="30" t="s">
        <v>463</v>
      </c>
      <c r="C375" s="34" t="s">
        <v>19</v>
      </c>
      <c r="D375" s="31">
        <v>1</v>
      </c>
      <c r="E375" s="31"/>
      <c r="F375" s="31">
        <f t="shared" si="25"/>
        <v>0</v>
      </c>
      <c r="G375" s="11"/>
    </row>
    <row r="376" spans="1:7" ht="214.5">
      <c r="A376" s="32" t="s">
        <v>592</v>
      </c>
      <c r="B376" s="95" t="s">
        <v>464</v>
      </c>
      <c r="C376" s="34" t="s">
        <v>19</v>
      </c>
      <c r="D376" s="31">
        <v>1</v>
      </c>
      <c r="E376" s="31"/>
      <c r="F376" s="31">
        <f t="shared" si="25"/>
        <v>0</v>
      </c>
      <c r="G376" s="11"/>
    </row>
    <row r="377" spans="1:7" s="17" customFormat="1" ht="18" customHeight="1">
      <c r="A377" s="159" t="s">
        <v>526</v>
      </c>
      <c r="B377" s="160" t="s">
        <v>16</v>
      </c>
      <c r="C377" s="164"/>
      <c r="D377" s="166"/>
      <c r="E377" s="166"/>
      <c r="F377" s="163">
        <f>F378+F379+F380</f>
        <v>0</v>
      </c>
      <c r="G377" s="50"/>
    </row>
    <row r="378" spans="1:7" ht="82.5">
      <c r="A378" s="33" t="s">
        <v>527</v>
      </c>
      <c r="B378" s="30" t="s">
        <v>523</v>
      </c>
      <c r="C378" s="34" t="s">
        <v>10</v>
      </c>
      <c r="D378" s="31">
        <v>30</v>
      </c>
      <c r="E378" s="31"/>
      <c r="F378" s="31">
        <f>D378*E378</f>
        <v>0</v>
      </c>
      <c r="G378" s="13"/>
    </row>
    <row r="379" spans="1:7" ht="165">
      <c r="A379" s="33" t="s">
        <v>528</v>
      </c>
      <c r="B379" s="30" t="s">
        <v>524</v>
      </c>
      <c r="C379" s="34" t="s">
        <v>19</v>
      </c>
      <c r="D379" s="31">
        <v>1</v>
      </c>
      <c r="E379" s="31"/>
      <c r="F379" s="31">
        <f>E379*D379</f>
        <v>0</v>
      </c>
      <c r="G379" s="11"/>
    </row>
    <row r="380" spans="1:7" ht="82.5">
      <c r="A380" s="33" t="s">
        <v>529</v>
      </c>
      <c r="B380" s="30" t="s">
        <v>525</v>
      </c>
      <c r="C380" s="34"/>
      <c r="D380" s="37"/>
      <c r="E380" s="31"/>
      <c r="F380" s="31">
        <f>SUM(F381:F382)</f>
        <v>0</v>
      </c>
      <c r="G380" s="11"/>
    </row>
    <row r="381" spans="1:7" ht="16.5">
      <c r="A381" s="33" t="s">
        <v>530</v>
      </c>
      <c r="B381" s="30" t="s">
        <v>49</v>
      </c>
      <c r="C381" s="34" t="s">
        <v>7</v>
      </c>
      <c r="D381" s="31">
        <v>40</v>
      </c>
      <c r="E381" s="31"/>
      <c r="F381" s="31">
        <f>D381*E381</f>
        <v>0</v>
      </c>
      <c r="G381" s="11"/>
    </row>
    <row r="382" spans="1:7" ht="16.5">
      <c r="A382" s="33" t="s">
        <v>531</v>
      </c>
      <c r="B382" s="30" t="s">
        <v>50</v>
      </c>
      <c r="C382" s="34" t="s">
        <v>7</v>
      </c>
      <c r="D382" s="31">
        <v>25</v>
      </c>
      <c r="E382" s="31"/>
      <c r="F382" s="31">
        <f>D382*E382</f>
        <v>0</v>
      </c>
      <c r="G382" s="11"/>
    </row>
    <row r="383" spans="1:7" ht="16.5">
      <c r="A383" s="35"/>
      <c r="B383" s="36"/>
      <c r="C383" s="34"/>
      <c r="D383" s="31"/>
      <c r="E383" s="42"/>
      <c r="F383" s="31"/>
      <c r="G383" s="11"/>
    </row>
    <row r="384" spans="1:7" ht="16.5">
      <c r="A384" s="35"/>
      <c r="B384" s="36"/>
      <c r="C384" s="34"/>
      <c r="D384" s="31"/>
      <c r="E384" s="42"/>
      <c r="F384" s="31"/>
      <c r="G384" s="11"/>
    </row>
    <row r="385" spans="1:7" ht="16.5">
      <c r="A385" s="35"/>
      <c r="B385" s="36"/>
      <c r="C385" s="34"/>
      <c r="D385" s="31"/>
      <c r="E385" s="42"/>
      <c r="F385" s="31"/>
      <c r="G385" s="11"/>
    </row>
    <row r="386" spans="1:7" ht="16.5">
      <c r="A386" s="35"/>
      <c r="B386" s="36"/>
      <c r="C386" s="34"/>
      <c r="D386" s="31"/>
      <c r="E386" s="42"/>
      <c r="F386" s="31"/>
      <c r="G386" s="11"/>
    </row>
    <row r="387" spans="1:7" ht="16.5">
      <c r="A387" s="35"/>
      <c r="B387" s="36"/>
      <c r="C387" s="34"/>
      <c r="D387" s="31"/>
      <c r="E387" s="42"/>
      <c r="F387" s="31"/>
      <c r="G387" s="11"/>
    </row>
    <row r="388" spans="1:7" ht="16.5">
      <c r="A388" s="35"/>
      <c r="B388" s="36"/>
      <c r="C388" s="34"/>
      <c r="D388" s="31"/>
      <c r="E388" s="42"/>
      <c r="F388" s="31"/>
      <c r="G388" s="11"/>
    </row>
    <row r="389" spans="1:7" ht="16.5">
      <c r="A389" s="35"/>
      <c r="B389" s="36"/>
      <c r="C389" s="34"/>
      <c r="D389" s="31"/>
      <c r="E389" s="42"/>
      <c r="F389" s="31"/>
      <c r="G389" s="11"/>
    </row>
    <row r="390" spans="1:7" ht="16.5">
      <c r="A390" s="35"/>
      <c r="B390" s="36"/>
      <c r="C390" s="34"/>
      <c r="D390" s="31"/>
      <c r="E390" s="42"/>
      <c r="F390" s="31"/>
      <c r="G390" s="11"/>
    </row>
    <row r="391" spans="1:7" ht="16.5">
      <c r="A391" s="35"/>
      <c r="B391" s="36"/>
      <c r="C391" s="34"/>
      <c r="D391" s="31"/>
      <c r="E391" s="42"/>
      <c r="F391" s="31"/>
      <c r="G391" s="11"/>
    </row>
    <row r="392" spans="1:7" ht="16.5">
      <c r="A392" s="35"/>
      <c r="B392" s="36"/>
      <c r="C392" s="34"/>
      <c r="D392" s="31"/>
      <c r="E392" s="42"/>
      <c r="F392" s="31"/>
      <c r="G392" s="11"/>
    </row>
    <row r="393" spans="1:7" ht="16.5">
      <c r="A393" s="35"/>
      <c r="B393" s="36"/>
      <c r="C393" s="34"/>
      <c r="D393" s="31"/>
      <c r="E393" s="42"/>
      <c r="F393" s="31"/>
      <c r="G393" s="11"/>
    </row>
    <row r="394" spans="1:7" ht="16.5">
      <c r="A394" s="35"/>
      <c r="B394" s="36"/>
      <c r="C394" s="34"/>
      <c r="D394" s="31"/>
      <c r="E394" s="42"/>
      <c r="F394" s="31"/>
      <c r="G394" s="11"/>
    </row>
    <row r="395" spans="1:7" ht="16.5">
      <c r="A395" s="35"/>
      <c r="B395" s="36"/>
      <c r="C395" s="34"/>
      <c r="D395" s="31"/>
      <c r="E395" s="42"/>
      <c r="F395" s="31"/>
      <c r="G395" s="11"/>
    </row>
    <row r="396" spans="1:7" ht="16.5">
      <c r="A396" s="35"/>
      <c r="B396" s="36"/>
      <c r="C396" s="34"/>
      <c r="D396" s="31"/>
      <c r="E396" s="42"/>
      <c r="F396" s="31"/>
      <c r="G396" s="11"/>
    </row>
    <row r="397" spans="1:7" ht="16.5">
      <c r="A397" s="35"/>
      <c r="B397" s="36"/>
      <c r="C397" s="34"/>
      <c r="D397" s="31"/>
      <c r="E397" s="42"/>
      <c r="F397" s="31"/>
      <c r="G397" s="11"/>
    </row>
    <row r="398" spans="1:7" ht="16.5">
      <c r="A398" s="35"/>
      <c r="B398" s="36"/>
      <c r="C398" s="34"/>
      <c r="D398" s="31"/>
      <c r="E398" s="42"/>
      <c r="F398" s="31"/>
      <c r="G398" s="11"/>
    </row>
    <row r="399" spans="1:7" ht="16.5">
      <c r="A399" s="35"/>
      <c r="B399" s="36"/>
      <c r="C399" s="34"/>
      <c r="D399" s="31"/>
      <c r="E399" s="42"/>
      <c r="F399" s="31"/>
      <c r="G399" s="11"/>
    </row>
    <row r="400" spans="1:7" ht="16.5">
      <c r="A400" s="35"/>
      <c r="B400" s="36"/>
      <c r="C400" s="34"/>
      <c r="D400" s="31"/>
      <c r="E400" s="42"/>
      <c r="F400" s="31"/>
      <c r="G400" s="11"/>
    </row>
    <row r="401" spans="1:7" ht="16.5">
      <c r="A401" s="35"/>
      <c r="B401" s="36"/>
      <c r="C401" s="34"/>
      <c r="D401" s="31"/>
      <c r="E401" s="42"/>
      <c r="F401" s="31"/>
      <c r="G401" s="11"/>
    </row>
    <row r="402" spans="1:7" ht="16.5">
      <c r="A402" s="35"/>
      <c r="B402" s="36"/>
      <c r="C402" s="34"/>
      <c r="D402" s="31"/>
      <c r="E402" s="42"/>
      <c r="F402" s="31"/>
      <c r="G402" s="11"/>
    </row>
    <row r="403" spans="1:7" ht="16.5">
      <c r="A403" s="43"/>
      <c r="B403" s="30"/>
      <c r="C403" s="34"/>
      <c r="D403" s="31"/>
      <c r="E403" s="31"/>
      <c r="F403" s="31"/>
    </row>
    <row r="404" spans="1:7" ht="16.5">
      <c r="A404" s="43"/>
      <c r="B404" s="30"/>
      <c r="C404" s="34"/>
      <c r="D404" s="31"/>
      <c r="E404" s="31"/>
      <c r="F404" s="31"/>
    </row>
    <row r="405" spans="1:7" ht="16.5">
      <c r="A405" s="43"/>
      <c r="B405" s="30"/>
      <c r="C405" s="34"/>
      <c r="D405" s="31"/>
      <c r="E405" s="31"/>
      <c r="F405" s="31"/>
    </row>
    <row r="406" spans="1:7" ht="16.5">
      <c r="A406" s="43"/>
      <c r="B406" s="30"/>
      <c r="C406" s="34"/>
      <c r="D406" s="31"/>
      <c r="E406" s="31"/>
      <c r="F406" s="31"/>
    </row>
    <row r="407" spans="1:7" ht="16.5">
      <c r="A407" s="43"/>
      <c r="B407" s="30"/>
      <c r="C407" s="34"/>
      <c r="D407" s="31"/>
      <c r="E407" s="31"/>
      <c r="F407" s="31"/>
    </row>
    <row r="408" spans="1:7" ht="16.5">
      <c r="A408" s="43"/>
      <c r="B408" s="30"/>
      <c r="C408" s="34"/>
      <c r="D408" s="31"/>
      <c r="E408" s="31"/>
      <c r="F408" s="31"/>
    </row>
    <row r="409" spans="1:7" ht="16.5">
      <c r="A409" s="43"/>
      <c r="B409" s="30"/>
      <c r="C409" s="34"/>
      <c r="D409" s="31"/>
      <c r="E409" s="31"/>
      <c r="F409" s="31"/>
    </row>
    <row r="410" spans="1:7" ht="16.5">
      <c r="A410" s="43"/>
      <c r="B410" s="30"/>
      <c r="C410" s="34"/>
      <c r="D410" s="31"/>
      <c r="E410" s="31"/>
      <c r="F410" s="31"/>
    </row>
    <row r="411" spans="1:7" ht="16.5">
      <c r="A411" s="43"/>
      <c r="B411" s="30"/>
      <c r="C411" s="34"/>
      <c r="D411" s="31"/>
      <c r="E411" s="31"/>
      <c r="F411" s="31"/>
    </row>
    <row r="412" spans="1:7" ht="16.5">
      <c r="A412" s="43"/>
      <c r="B412" s="30"/>
      <c r="C412" s="34"/>
      <c r="D412" s="31"/>
      <c r="E412" s="31"/>
      <c r="F412" s="31"/>
    </row>
    <row r="413" spans="1:7" ht="16.5">
      <c r="A413" s="43"/>
      <c r="B413" s="30"/>
      <c r="C413" s="34"/>
      <c r="D413" s="31"/>
      <c r="E413" s="31"/>
      <c r="F413" s="31"/>
    </row>
    <row r="414" spans="1:7" ht="16.5">
      <c r="A414" s="43"/>
      <c r="B414" s="30"/>
      <c r="C414" s="34"/>
      <c r="D414" s="31"/>
      <c r="E414" s="31"/>
      <c r="F414" s="31"/>
    </row>
    <row r="415" spans="1:7" ht="16.5">
      <c r="A415" s="43"/>
      <c r="B415" s="30"/>
      <c r="C415" s="34"/>
      <c r="D415" s="31"/>
      <c r="E415" s="31"/>
      <c r="F415" s="31"/>
    </row>
    <row r="416" spans="1:7" ht="16.5">
      <c r="A416" s="43"/>
      <c r="B416" s="30"/>
      <c r="C416" s="34"/>
      <c r="D416" s="31"/>
      <c r="E416" s="31"/>
      <c r="F416" s="31"/>
    </row>
    <row r="417" spans="1:6" ht="16.5">
      <c r="A417" s="43"/>
      <c r="B417" s="30"/>
      <c r="C417" s="34"/>
      <c r="D417" s="31"/>
      <c r="E417" s="31"/>
      <c r="F417" s="31"/>
    </row>
    <row r="418" spans="1:6" ht="16.5">
      <c r="A418" s="43"/>
      <c r="B418" s="30"/>
      <c r="C418" s="34"/>
      <c r="D418" s="31"/>
      <c r="E418" s="31"/>
      <c r="F418" s="31"/>
    </row>
    <row r="419" spans="1:6" ht="16.5">
      <c r="A419" s="43"/>
      <c r="B419" s="30"/>
      <c r="C419" s="34"/>
      <c r="D419" s="31"/>
      <c r="E419" s="31"/>
      <c r="F419" s="31"/>
    </row>
    <row r="420" spans="1:6" ht="16.5">
      <c r="A420" s="43"/>
      <c r="B420" s="30"/>
      <c r="C420" s="34"/>
      <c r="D420" s="31"/>
      <c r="E420" s="31"/>
      <c r="F420" s="31"/>
    </row>
  </sheetData>
  <mergeCells count="3">
    <mergeCell ref="H59:H62"/>
    <mergeCell ref="F1:F3"/>
    <mergeCell ref="C1:D3"/>
  </mergeCells>
  <pageMargins left="0.98425196850393704" right="0.39370078740157483" top="0.59055118110236227" bottom="0.59055118110236227" header="0.31496062992125984" footer="0.31496062992125984"/>
  <pageSetup paperSize="9" scale="85" firstPageNumber="4" fitToHeight="50" orientation="portrait" useFirstPageNumber="1" horizontalDpi="300" verticalDpi="300" r:id="rId1"/>
  <headerFooter alignWithMargins="0">
    <oddHeader xml:space="preserve">&amp;R
    </oddHeader>
  </headerFooter>
  <rowBreaks count="12" manualBreakCount="12">
    <brk id="15" max="5" man="1"/>
    <brk id="22" max="5" man="1"/>
    <brk id="48" max="5" man="1"/>
    <brk id="62" max="5" man="1"/>
    <brk id="84" max="5" man="1"/>
    <brk id="94" max="5" man="1"/>
    <brk id="104" max="5" man="1"/>
    <brk id="111" max="5" man="1"/>
    <brk id="143" max="5" man="1"/>
    <brk id="154" max="5" man="1"/>
    <brk id="267" max="5" man="1"/>
    <brk id="386" max="5" man="1"/>
  </rowBreaks>
  <ignoredErrors>
    <ignoredError sqref="F27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7</vt:i4>
      </vt:variant>
    </vt:vector>
  </HeadingPairs>
  <TitlesOfParts>
    <vt:vector size="11" baseType="lpstr">
      <vt:lpstr>Naslovnica</vt:lpstr>
      <vt:lpstr>OPĆI UVJETI</vt:lpstr>
      <vt:lpstr>REKAPITULACIJA</vt:lpstr>
      <vt:lpstr>Troškovnik</vt:lpstr>
      <vt:lpstr>Naslovnica!Ispis_naslova</vt:lpstr>
      <vt:lpstr>'OPĆI UVJETI'!Ispis_naslova</vt:lpstr>
      <vt:lpstr>Troškovnik!Ispis_naslova</vt:lpstr>
      <vt:lpstr>Naslovnica!Podrucje_ispisa</vt:lpstr>
      <vt:lpstr>'OPĆI UVJETI'!Podrucje_ispisa</vt:lpstr>
      <vt:lpstr>REKAPITULACIJA!Podrucje_ispisa</vt:lpstr>
      <vt:lpstr>Troškovnik!Podrucje_ispisa</vt:lpstr>
    </vt:vector>
  </TitlesOfParts>
  <Company>Hidroelektra-projekt d.o.o.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TROŠKOVNIK</dc:title>
  <dc:subject>BETTERMENT D46 Vinkovci-Tovarnik</dc:subject>
  <dc:creator>Mirko Panić</dc:creator>
  <cp:lastModifiedBy>MilicaF</cp:lastModifiedBy>
  <cp:lastPrinted>2019-03-15T06:46:08Z</cp:lastPrinted>
  <dcterms:created xsi:type="dcterms:W3CDTF">1997-05-14T10:58:24Z</dcterms:created>
  <dcterms:modified xsi:type="dcterms:W3CDTF">2019-06-26T07:34:49Z</dcterms:modified>
</cp:coreProperties>
</file>